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C:\Users\roxanah835\Desktop\HISTORICO 2023\2022\DECRETO 57-2008\DICIEMBRE\22\"/>
    </mc:Choice>
  </mc:AlternateContent>
  <xr:revisionPtr revIDLastSave="0" documentId="8_{9187B4E9-D908-48CC-B440-AF201D5DD15E}"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74" i="1" l="1"/>
  <c r="B72" i="1"/>
  <c r="B73" i="1" s="1"/>
  <c r="B52" i="1"/>
  <c r="B53" i="1" s="1"/>
  <c r="B54" i="1" s="1"/>
  <c r="B55" i="1" s="1"/>
  <c r="B56" i="1" s="1"/>
  <c r="B57" i="1" s="1"/>
  <c r="B58" i="1" s="1"/>
  <c r="B59" i="1" s="1"/>
  <c r="B60" i="1" s="1"/>
  <c r="B61" i="1" s="1"/>
  <c r="B62" i="1" s="1"/>
  <c r="B63" i="1" s="1"/>
  <c r="B64" i="1" s="1"/>
  <c r="B65" i="1" s="1"/>
  <c r="B66" i="1" s="1"/>
  <c r="B67" i="1" s="1"/>
  <c r="B68" i="1" s="1"/>
  <c r="B69" i="1" s="1"/>
  <c r="B70" i="1" s="1"/>
  <c r="B47" i="1"/>
  <c r="B48" i="1" s="1"/>
  <c r="B49" i="1" s="1"/>
  <c r="B50" i="1" s="1"/>
  <c r="B46" i="1"/>
  <c r="B42" i="1"/>
  <c r="B43" i="1" s="1"/>
  <c r="B44" i="1" s="1"/>
  <c r="B41" i="1"/>
  <c r="B35" i="1"/>
  <c r="B36" i="1" s="1"/>
  <c r="B37" i="1" s="1"/>
  <c r="B38" i="1" s="1"/>
  <c r="B39" i="1" s="1"/>
  <c r="B32" i="1"/>
  <c r="B33" i="1" s="1"/>
  <c r="B30" i="1"/>
  <c r="B26" i="1"/>
  <c r="B25" i="1"/>
  <c r="B22" i="1"/>
  <c r="B19" i="1"/>
  <c r="B20" i="1" s="1"/>
  <c r="B15" i="1"/>
  <c r="B16" i="1" s="1"/>
</calcChain>
</file>

<file path=xl/sharedStrings.xml><?xml version="1.0" encoding="utf-8"?>
<sst xmlns="http://schemas.openxmlformats.org/spreadsheetml/2006/main" count="141" uniqueCount="108">
  <si>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</si>
  <si>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</si>
  <si>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</si>
  <si>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</si>
  <si>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</si>
  <si>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DICIEMBRE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</si>
  <si>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</si>
  <si>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</si>
  <si>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</si>
  <si>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</si>
  <si>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</si>
  <si>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</si>
  <si>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</si>
  <si>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</si>
  <si>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DADOS LAS RECIENTES RENOVACIONES DE LAS ESTRUCTURAS DE GARITA DE INGRESO Y EGRESO SE REQUIERE EL CABLEADO ESTRUCTURADO DE 38 PUNTOS DE RED CATEGORÍA 6 UBICADOS EN EL EDIFICIO 1 AL INGRESO DEL RECINTO PORTUARIO.    DICHO CABLEADO DE MARCA RECONOCIDA, DEBE INCLUIR SU CANALIZACIÓN, ACCESORIOS Y CERTIFICACIÓN POR PARTE DEL CONTRATISTA.</t>
  </si>
  <si>
    <t>TECNOLOGIA AVANZADA EN REDES, SOCIEDAD ANONIMA</t>
  </si>
  <si>
    <t>MANTENIMIENTO Y REPARACION GENERAL DEL ÁREA DE GARITAS, EN LA SALIDA NÚMERO 2 DEL PARQUEO DE PREPUERTO DE EMPRESA PORTUARIA QUETZAL. DEBIDO A QUE POR EL USO CONSTANTE, LARGO TIEMPO DE VIDA, EXPOSICIÓN A LA LLUVIA, AMBIENTE SALINO Y RAYOS U.V. LA REFERIDA GARITA Y PORTÓN SE ENCUENTRAN EN MALAS CONDICIONES, MOTIVO POR EL CUAL SE REQUIERE EL PRESENTE SERVICIO DE MANTENIMIENTO.</t>
  </si>
  <si>
    <t>JORGE ORLANDO BARREONDO MOLINA</t>
  </si>
  <si>
    <t>SERVICIO DE MANTENIMIENTO Y REPARACIÓN DE ALAMBRE DE CUCHILLAS TIPO RAZOR RIBBON, QUE RESGUARDA EL MURO PERIMETRAL QUE COLINDA CON LOTIFICACIÓN DE SAN MARINO, UBICADO DENTRO DEL DEPÓSITO ADUANERO TEMPORAL DE EMPRESA PORTUARIA QUETZAL. NECESARIO DEBIDO A QUE POR LA CONSTANTE EXPOSICIÓN AL AMBIENTO SALINO Y RAYOS SOLARES, EL REFERIDO ALAMBRE DE CUCHILLAS SE ENCUENTRA EN MALAS CONDICIONES Y NO PRESTA LA SEGURIDAD NECESARIA PARA LAS INSTALACIONES PORTUARIAS.</t>
  </si>
  <si>
    <t>JOGE ORLANDO BERREONDO MOLINA</t>
  </si>
  <si>
    <t>SERVICIO DE MANTENIMIENTO Y REPARACION DE LAS INSTALACIONES UBICADAS DENTRO DEL ALMACEN DE SUMINISTROS, BODEGA 2, DE LA EMPRESA PORTUARIA QUETZAL, NECESARIO PARA CONSERVAR EN OPTIMAS LA PARED QUE COLINDA CON LA GERENCIA DE MANTENIMIENTO PARA EVITAR VULNERABILIDADES, LAS ESTRUCTURAS DE RESGUARDO DE MATERIALES Y LOS ROTULOS QUE SE ENCUENTRAN DENTRO DEL REFERIDO ALMACEN.</t>
  </si>
  <si>
    <t>COMPRA DE MALETINES DEPORTIVOS PARA UTILIZARSE EN FERIAS Y CONGRESOS NACIONALES E INTERNACIONALES Y MANTENER EN EXISTENCIA EN LA UNIDAD DE COMERCIALIZACION Y MERCADEO, PARA VISITAS, E INVERCIONISTAS EN LAS QUE PARTICIPA EMPRESA PORTUARIA QUETZAL.</t>
  </si>
  <si>
    <t>KOTON, SOCIEDAD ANONIMA</t>
  </si>
  <si>
    <t>ADQUISICIÓN DE PUERTAS DE ENLACE (GATEWAY), NECESARIAS PARA SER UTILIZADAS EN LA MEDICIÓN DE CONSUMO DE ENERGÍA ELÉCTRICA EN LOS PATIOS DE CONTENEDORES REFRIGERADOS DENTRO DEL DEPÓSITO ADUANERO TEMPORAL DE EMPRESA PORTUARIA QUETZAL.</t>
  </si>
  <si>
    <t xml:space="preserve">JOSE FRANCISCO RODRIGUEZ CARRILLO </t>
  </si>
  <si>
    <t>BATERIAS PARA RADIOS TRANSMISOR PORTATIL VHF BANDA MARINA, QUE SERVIRÁN PARA SUSTITUIR A LAS QUE LLEGARON A SU VIDA ÚTIL Y SERÁN ASIGNADOS EN LOS DIFERENTES DEPARTAMENTOS Y SECCIONES DE LA GERENCIA DE OPERACIONES.</t>
  </si>
  <si>
    <t>INGRID KARINA CARDONA ARRAZOLA</t>
  </si>
  <si>
    <t>FILTROS NECESARIOS PARA EL MANTENIMIENTO PREVENTIVO Y CORRECTIVO PARA LOS MONTACARGAS MARCA SANY DE 32 TONELADAS, MODELO: SCP320C2, AL SERVICIO DE LA GERENCIA DE OPERACIONES DE LA EMPRESA PORTUARIA QUETZAL.</t>
  </si>
  <si>
    <t xml:space="preserve">ZULMA ELIZABETH PAIZ AYALA ( REPUESTOS Y SERVICIOS AUTOMOTRICES ) </t>
  </si>
  <si>
    <t>MATERIALES DE OBRA GRIS PARA TRABAJOS DE MANTENIMIENTO Y CONSTRUCCIÓN, DEBIDO A QUE SE ENCUENTRAN EN MALAS CONDICIONES LOS PARQUEOS PARA AUTOMÓVILES, MAQUINARIAS Y MERCANCÍAS DE CARGA PESADA, UBICADOS EN LA ZONA 1 DENTRO DEL DEPÓSITO ADUANERO TEMPORAL DE EMPRESA PORTUARIA QUETZAL. DEBIDO AL CONSTANTE USO Y LLUVIA HA PROVOCADO LA FORMACIÓN DE BACHES Y DESNIVELES DEL TERRENO QUEDANDO TODO LO QUE SE DEPOSITA EN EL REFERIDO LUGAR, POR LO QUE SE SOLICITA EL REFERIDO MATERIAL PARA MANTENIMIENTO Y REPARACIÓN RESPECTIVA.</t>
  </si>
  <si>
    <t>NEGOCIOS ILIMITADOS DE GUATEMALA, SOCIEDAD ANONIMA</t>
  </si>
  <si>
    <t>NECESARIA PARA COMBATIR INCENDIOS TIPO B (COMBUSTIBLES DERIVADOS DEL PETRÓLEO) QUE SE PRODUZCAN EN BODEGAS, TALLERES, PATIOS DE VEHÍCULOS, PATIOS DE MERCANCÍAS PELIGROSAS, PATIO DE PRECURSORES QUÍMICOS Y A BORDO DE EMBARCACIONES (REMOLCADORES, LANCHAS PATRULLA, LANCHAS PILOTO Y LANCHAS DE CABOS).</t>
  </si>
  <si>
    <t>ABR GUATEMALA, SOCIEDAD ANONIMA</t>
  </si>
  <si>
    <t>SERVICIO DE COMUNICACION CELULAR DE 09 UNIDADES DE TELEFONÍA MOVIL, CON SERVICIO INTEGRADO DE VOZ Y DATOS, PARA EMPRESA PORTUARIA QUETZAL, POR EL PERIODO DE 18 MESES.</t>
  </si>
  <si>
    <t>COMUNICACIONES CELULARE, SOCIEDAD ANONIMA</t>
  </si>
  <si>
    <t>MATERIALES PARA EL MANTENIMIENTO Y REPARACION GENERAL DE EDIFICACIÓN PORTUARIA; UTILIZADA COMO SEDE DEL SINDICATO DE TRABAJADORES DE EMPRESA PORTUARIA QUETZAL. DEBIDO A QUE POR EL USO CONSTANTE, LARGO TIEMPO DE VIDA, EXPOSICIÓN A LA LLUVIA, AMBIENTE SALINO Y RAYOS U.V. LA REFERIDA EDIFICACIÓN SE ENCUENTRA EN MALAS CONDICIONES, MOTIVO POR EL CUAL SE REQUIERE LA PRESENTE ADQUISICIÓN.</t>
  </si>
  <si>
    <t>LLIAN ELCIRA MENDIZAVAL VALLE</t>
  </si>
  <si>
    <t>REPUESTOS PARA EL MANTENIMIENTO Y REPARACIÓN GENERAL DE MOTOGUADAÑAS, NECESARIOS PARA SER UTILIZADOS EN LAS DIFERENTES REPARACIONES DE FALLAS QUE SE DEN EN LOS EQUIPOS PORTÁTILES TIPO MOTOGUADAÑA MARCA STIHL SERIE 450, LOS CUALES SON UTILIZADOS PARA BRINDAR MANTENIMIENTO A LAS ÁREAS VERDES DE EMPRESA PORTUARIA QUETZAL.</t>
  </si>
  <si>
    <t>AMALIA COLLIER ROLDAN MONTERROSA (FERRTERIA LA FAMILIAR)</t>
  </si>
  <si>
    <t>REPUESTOS PARA MANTENIMIENTO DE SISTEMA DE FRENOS PARA VEHÍCULOS MARCA TOYOTA, LÍNEA HILUX, MOTOR 2GD, ESTO CON EL OBJETIVO DE MANTENER LOS VEHÍCULOS EN BUEN ESTADO Y EVITAR CUALQUIER INCIDENTE, LOS VEHÍCULOS SE ENCUENTRAN AL SERVICIO DE LAS DIFERENTES GERENCIAS, UNIDADES O DEPARTAMENTOS DE EMPRESA PORTUARIA QUETZAL.</t>
  </si>
  <si>
    <t>INGRID JEANETTE VELAZQUEZ MELGAR (RST)</t>
  </si>
  <si>
    <t>SERVICIO DE MANTENIMIENTO Y REPARACIÓN DE EDIFICACIÓN UBICADA DENTRO DEL DEPÓSITO ADUANERO TEMPORAL, NECESARIO PARA CONSERVAR EN ÓPTIMAS CONDICIONES LAS VENTANAS DE LAS 10 GARITAS DE CONTROL DE INGRESO AL DAT, AL SERVICIO DEL PERSONAL DE LA SAT Y DE EMPRESA PORTUARIA QUETZAL. DEBIDO A QUE POR EL USO CONSTANTE, LARGO TIEMPO DE VIDA, EXPOSICIÓN A LA HUMEDAD Y AMBIENTE SALINO SE ENCUENTRAN EN MALAS CONDICIONES, MOTIVO POR EL CUAL SE REQUIERE EL PRESENTE SERVICIO DE MANTENIMIENTO.</t>
  </si>
  <si>
    <t>HELBIN DANILO PEREZ GUTIERREZ</t>
  </si>
  <si>
    <t>SERVICIO DE MANTENIMIENTO Y REPARACIÓN DE CANALES Y BAJADAS PLUVIALES DE LA BODEGA DE IMPORTACIÓN UBICADA EN DEPÓSITO ADUANERO TEMPORAL DE EMPRESA PORTUARIA QUETZAL. DEBIDO A QUE POR EL USO CONSTANTE, LARGO TIEMPO DE VIDA, EXPOSICIÓN A LA LLUVIA, AMBIENTE SALINO Y RAYOS U.V. SE ENCUENTRA EN MALAS CONDICIONES, MOTIVO POR EL CUAL SE REQUIERE EL PRESENTE SERVICIO DE MANTENIMIENTO.</t>
  </si>
  <si>
    <t>JUAN LUIS CHAVEZ JIMENEZ ( SERVICIOS INDUSTRIALES SHALOM )</t>
  </si>
  <si>
    <t>1357406K</t>
  </si>
  <si>
    <t>SERVICIO DE MANTENIMIENTO Y REPARACIÓN DE GARITA DE CONTROL DE INGRESO Y SERVICIOS SANITARIOS, UBICADA EN SALIDA # 3 DE PREPUERTO DE EMPRESA PORTUARIA QUETZAL. DEBIDO A QUE SE DETERMINÓ QUE POR EL PASO DEL TIEMPO, USO CONSTANTE, EXPOSICIÓN A LA HUMEDAD, AL AMBIENTE SALINO Y RAYOS UV, LA GARITA DE PUERTA # 3 SE ENCUENTRA EN MALAS CONDICIONES, ESPECIALMENTE EN SU ESTRUCTURA INTERNA, PONIENDO EN RIESGO A SUS USUARIOS.</t>
  </si>
  <si>
    <t>SERVICIO NECESARIO DE MANTENIMIENTO Y REPARACIÓN GENERAL DEL CENTRO RECREATIVO LA PLAYITA DE EMPRESA PORTUARIA QUETZAL, DEBIDO A QUE POR EL USO CONSTANTE, LARGO TIEMPO DE VIDA, EXPOSICIÓN A LA LLUVIA, AMBIENTE SALINO Y RAYOS U.V. LA ESTRUCTURA DE MADERA Y LA PALMA DEL RANCHO MAYOR DEL REFERIDO CENTRO RECREATIVO SE ENCUENTRA EN MALAS CONDICIONES, MOTIVO POR EL CUAL SE REQUIERE EL PRESENTE SERVICIO DE MANTENIMIENTO.</t>
  </si>
  <si>
    <t>ADQUISICIÓN DE DESBROZADORAS (DESMALEZADORAS), NECESARIAS PARA QUE EL PERSONAL DE LA GERENCIA DE MANTENIMIENTO BRINDE MANTENIMIENTO A LAS DIFERENTES ÁREAS VERDES Y JARDINES QUE CONFORMAN EMPRESA PORTUARIA QUETZAL.</t>
  </si>
  <si>
    <t>IMPORTADORA Y EXPORTADORA METEORO, SOCIEDAD ANONIMA</t>
  </si>
  <si>
    <t>CON EL FIN DE VERIFICAR EL CUMPLIMIENTO PERMANENTE DEL SISTEMA DE GESTIÓN CON LOS REQUISITOS DE LA NORMA DEL SISTEMA DE GESTIÓN EN CONTROL Y SEGURIDAD SGCS Y ESTÁNDARES DE SEGURIDAD TERMINAL PORTUARIO MARÍTIMO O FLUVIAL VERSIÓN: 06-2,022 BASC, APLICABLE A LAS SIGUIENTES ACTIVIDADES: PRESTACIÓN DE SERVICIOS PORTUARIOS EN PUERTO QUETZAL.</t>
  </si>
  <si>
    <t>BUSSINESS ALLIANCE FOR SECURE COMMERCE BASC GUATEMALA</t>
  </si>
  <si>
    <t>SERVICIO NECESARIO PARA LA COLOCACIÓN DE RÓTULOS DE EMERGENCIA Y EVACUACIÓN EN DIFERENTES PUNTOS DE LAS INSTALACIONES DE EMPRESA PORTUARIA QUETZAL, CON LA FINALIDAD DE DARLE CUMPLIMIENTO A LA GUÍA DE SEÑALIZACIÓN DE AMBIENTES DE CONRED.</t>
  </si>
  <si>
    <t>JORGE ORLANDO BERREONDO MOLINA</t>
  </si>
  <si>
    <t>ADQUISICIÓN DE LLANTAS PARA MONTACARGAS TIPO APILADORA MARCA TAYLOR NUMERO #1 AL SERVICIO DEL DEPARTAMENTO DE MUELLE Y EQUIPO DE LA GERENCIA DE OPERACIONES PROPIEDAD DE EMPRESA PORTUARIA QUETZAL, NECESARIAS PARA SER REEMPLAZADAS POR DETERIORO DE VIDA UTIL Y MANTENERLA EN CONDICIONES DE OPERACION.</t>
  </si>
  <si>
    <t>MULTINEUMATICOS Y SERVICIOS, SOCIEDAD ANONIMA</t>
  </si>
  <si>
    <t>EQUIPO MÉDICO NECESARIO PARA DOTAR LAS CLÍNICAS DE LOS DOCTORES DE LA SECCIÓN DE SERVICIO DE MEDICINA EN EL TRABAJO, Y  BRINDAR UNA MEJOR ATENCIÓN A TRABAJADORES Y BENEFICIARIOS DE EMPRESA PORTUARIA QUETZAL.</t>
  </si>
  <si>
    <t>COMPAÑÍA DE EQUIPO MEDICO-HOSPITALARIO SOCIEDAD ANONIMA</t>
  </si>
  <si>
    <t>MANTENIMIENTO GENERAL DEL RÓTULO DE VISUALIZACIÓN A LAS EMBARCACIONES SOBRE ÁREA RESTRINGIDA Y ESPECIFICACIONES DEL NIVEL DE PROTECCIÓN, EN MUELLE AUXILIAR II, DE EMPRESA PORTUARIA QUETZAL. NECESARIO DEBIDO A QUE POR LA CONSTANTE EXPOSICIÓN AL AMBIENTE SALINO Y RAYOS SOLARES LA ESTRUCTURA Y PINTURA DEL REFERIDO RÓTULO SE ENCUENTRA EN MAL ESTADO.</t>
  </si>
  <si>
    <t>MATERIALES PARA EL MANTENIMIENTO DE LA PASARELA Y PONTÓN DEL MUELLE PARA CRUCEROS TIPO DUQUE DE ALBA, DE EMPRESA PORTUARIA QUETZAL. DEBIDO A QUE POR EL USO CONSTANTE, LARGO TIEMPO DE VIDA, EXPOSICIÓN A LA LLUVIA, AMBIENTE SALINO Y RAYOS U.V. LA ESTRUCTURA DE METAL DEL MUELLE PARA CRUCEROS TIPO DUQUE DE ALBA SE ENCUENTRA EN MALAS CONDICIONES, MOTIVO POR EL CUAL SE REQUIERE LOS MATERIALES PARA REALIZAR MANTENIMIENTO RESPECTIVO.</t>
  </si>
  <si>
    <t>LUIS FELIPE HERRERA EGUIZABAL</t>
  </si>
  <si>
    <t>SERVICIO DE MANTENIMIENTO DE PLANTAS DE TRATAMIENTO, LAS CUALES SE ENCUENTRAN UBICADAS, UNA ATRÁS DEL EDIFICIO DE OPERACIONES Y LAS OTRAS 2 A UN COSTADO DEL EDIFICIO DE CONTROL DE INGRESO NÚMERO 1 Y EDIFICIO DE EGRESO NÚMERO 2, DENTRO DEL DEPÓSITO ADUANERO TEMPORAL DE EMPRESA PORTUARIA QUETZAL. EL PRESENTE SERVICIO ES NECESARIO DEBIDO A QUE LOS DEPÓSITOS DE LAS REFERIDAS PLANTAS HAN LLEGADO AL LÍMITE DE SU CAPACIDAD.</t>
  </si>
  <si>
    <t>AMBIENTE SANEAMIENTO Y SEGURIDAD INDUSTRIAL, SOCIEDAD ANONIMA</t>
  </si>
  <si>
    <t>SERVICIO DE MANTENIMIENTO Y REPARACION DE BUFAS DELANTERAS DE MONTACARGAS MARCA KOMATSU DE 10 TONELADAS DE CAPACIDAD, NÚMERO 2, MODELO FD100-6, SERIE 5847 Y MONTACARGAS KOMATSU DE 15 TONELADAS DE CAPACIDAD, NÚMERO 01, MODELO FD150ET-6, SERIE 5518, MODELO DEL MOTOR A-6BGITQL-01, AL SERVICIO DE LA GERENCIA DE OPERACIONES DE LA EMPRESA PORTUARIA QUETZAL, NECESARIO PARA CONSERVAR EN ÓPTIMAS CONDICIONES DE FUNCIONAMIENTO LOS SISTEMAS DE FRENOS Y DE RODAMIENTO DE LOS REFERIDOS EQUIPOS PORTUARIOS.</t>
  </si>
  <si>
    <t xml:space="preserve">1357406K </t>
  </si>
  <si>
    <t>ADQUISICIÓN DE TRANSFORMADORES, NECESARIOS PARA SER UTILIZADOS EN REEMPLAZO DE LOS EXISTENTES DERIVADO A LA NECESIDAD DE INCREMENTO DE CARGAS ELÉCTRICAS EN LAS OFICINAS DE LA SECCIÓN DE ALMACEN Y SUMINISTRO Y TORRE DE CONTROL DENTRO DEL RECINTO PORTUARIO DE EMPRESA PORTUARIA QUETZAL.</t>
  </si>
  <si>
    <t>KEVIN ALEXANDER GARCIA COJON</t>
  </si>
  <si>
    <t>SERVICIO DE MANTENIMIENTO DE LA PASARELA Y PONTÓN DEL MUELLE PARA CRUCEROS TIPO DUQUE DE ALBA, DE EMPRESA PORTUARIA QUETZAL. DEBIDO A QUE POR EL USO CONSTANTE, LARGO TIEMPO DE VIDA, EXPOSICIÓN A LA LLUVIA, AMBIENTE SALINO Y RAYOS U.V. LA ESTRUCTURA DE METAL DEL MUELLE PARA CRUCEROS TIPO DUQUE DE ALBA SE ENCUENTRA EN MALAS CONDICIONES, MOTIVO POR EL CUAL SE REQUIERE EL PRESENTE SERVICIO DE MANTENIMIENTO.</t>
  </si>
  <si>
    <t>SERVICIO DE MANTENIMIENTO DE POSTES DE ILUMINACIÓN  DE PUERTO QUETZAL, NECESARIO PARA CONSERVAR EN ÓPTIMAS CONDICIONES EL SISTEMA DE ILUMINACIÓN PERIMETRAL DE LA LAGUNA DE OXIDACIÓN UBICADA EN LA COLONIA HABITACIONAL DE EMPRESA PORTUARIA QUETZAL. DEBIDO A QUE POR EL USO CONSTANTE, LARGO TIEMPO DE VIDA, EXPOSICIÓN A LA LLUVIA, AMBIENTE SALINO Y RAYOS U.V. LOS POSTES DE ILUMINACIÓN SE ENCUENTRA EN MALAS CONDICIONES, MOTIVO POR EL CUAL SE REQUIERE EL PRESENTE SERVICIO DE MANTENIMIENTO.</t>
  </si>
  <si>
    <t>HM INGENIERIA Y CONSTRUCCION, SOCIEDAD ANONIMA</t>
  </si>
  <si>
    <t>SERVICIOS DE MANTENIMIENTO A VEINTICINCO (25) MOLINETES EN LAS ÁREAS DE LOS EDIFICIOS DE ADMINISTRATIVO Y CONTROL DE ACCESO, PUERTA NO. 1, DEPÓSITO ADUANERO TEMPORAL DE EMPRESA PORTUARIA QUETZAL, NECESARIOS PARA MANTENIMIENTO Y ACCIONES CORRECTIVAS DE LOS MOLINETES DE ESTA EMPRESA PARA LA MEJORA DE CONTROL DE ACCESO, DEBIDO A LOS DAÑOS DEL EQUIPO POR DESGASTE CONSTANTE, CALOR, LLUVIA, HUMEDAD Y POLVO; PROVOCADOS POR EL ENTORNO NATURAL Y OPERACIÓN DESDE SU ACTIVACIÓN; PARA LO CUAL SE PROCEDA DAR DIAGNÓSTICO DE ESTADO ACTUAL, PROPORCIONE MANTENIMIENTO PREVENTIVO, ACCIONES CORRECTIVAS.</t>
  </si>
  <si>
    <t>SERVICIOS DE MANTENIMIENTO DE TREINTA (30) TALANQUERAS EN LAS ÁREAS DE LOS EDIFICIOS DE ADMINISTRATIVOS, COLONIA PORTUARIA, CLÍNICA MÉDICA, PRE-PUERTO, CONTROL DE ACCESO Y DENTRO DE LA PUERTA NO. 1, DEPÓSITO ADUANERO TEMPORAL DE EMPRESA PORTUARIA QUETZAL EMPRESA PORTUARIA QUETZAL, NECESARIOS PARA MANTENIMIENTO Y ACCIONES CORRECTIVAS DE LAS TALANQUERAS, UBICADAS EN LAS DIFERENTES ÁREAS DE ESTA EMPRESA PARA LA MEJORA DE CONTROL DE ACCESO, DEBIDO A LOS DAÑOS DEL EQUIPO POR DESGASTE CONSTANTE, CALOR, RAYOS DEL SOL, LLUVIA, HUMEDAD Y POLVO; PROVOCADOS POR EL ENTORNO NATURAL Y OPERACIÓN DESDE SU ACTIVACIÓN; PARA LO CUAL SE PROCEDA DAR DIAGNÓSTICO DE ESTADO ACTUAL, PROPORCIONE MANTENIMIENTO PREVENTIVO COMPLETO Y ACCIONES CORRECTIVAS.</t>
  </si>
  <si>
    <t>BOMBA HIDRÁULICA NECESARIA PARA SER UTILIZADA EN LA REPARACIÓN DEL SISTEMA DE FRENOS DEL MONTACARGAS MARCA YALE DE 15 TONELADAS #04, SERIE D877E01739H, MODELO GDP330EBECCV176, EL CUAL SE ENCUENTRA AL SERVICIO DE LA GERENCIA DE OPERACIONES DE EMPRESA PORTUARIA QUETZAL.</t>
  </si>
  <si>
    <t>MATERIALES NECESARIOS PARA MANTENIMIENTO DE OBRA GRIS, A REALIZARSE EN EL EDIFICIO DE SERVICIOS AUXILIARES IV DE LA EMPRESA PORTUARIA QUETZAL. DEBIDO A QUE POR EL USO CONSTANTE, LARGO TIEMPO DE VIDA, EXPOSICIÓN A LA HUMEDAD, AMBIENTE SALINO Y RAYOS U.V. DIVERSAS INSTALACIONES DEL REFERIDO EDIFICIO SE ENCUENTRAN EN MALAS CONDICIONES, MOTIVO POR EL CUAL SE REQUIERE LA PRESENTE ADQUISICIÓN.</t>
  </si>
  <si>
    <t>REPUESTOS NECESARIOS PARA EL MANTENIMIENTO CORRECTIVO DEL SISTEMA HIDRAULICO DEL MONTACARGAS MARCA KOMATSU DE 10 TONELADAS NUMERO 2, MODELO FD100-6, MODELO 2003, SERIE 5847, AS SERVICIO DE LA GERENCIA DE OPERACIONES DE EMPRESA PORTUARIA QUETZAL.</t>
  </si>
  <si>
    <t>SERVICIO DE MANTENIMIENTO Y REPARACIÓN DE EDIFICACIÓN DE ÁREA ADMINISTRATIVA, NECESARIO PARA EL EDIFICIO DE LA SEDE DEL SINDICATO DE TRABAJADORES DE EMPRESA PORTUARIA QUETZAL STEPQ DEBIDO A QUE LAS INSTALACIONES Y VENTANERÍA RESPECTIVA SE ENCUENTRA EN MALAS CONDICIONES, POR HABER LLEGADO AL FINAL DE SU VIDA ÚTIL DEJANDO EL INTERIOR SIN PROTECCIÓN CONTRA LA LLUVIA Y ROEDORES.</t>
  </si>
  <si>
    <t>BANDYR YOSIS LEONARDO MARROQUIN DURAN ( MULTISERVICIOS MARROQUIN )</t>
  </si>
  <si>
    <t>SERVICIO NECESARIO DE MANTENIMIENTO Y REPARACIÓN DE CAJA DE VELOCIDADES DE MONTACARGAS MARCA SANY DE 18 TONELADAS DE CAPACIDAD, NUMERO 2, CHASIS 3011411051, MODELO QSB6.7, AL SERVICIO DE LA GERENCIA DE OPERACIONES DE EMPRESA PORTUARIA QUETZAL. EL PRESENTE SERVICIO SE REQUIERE DEBIDO A QUE ES NECESARIO LA REPARACION DEL SISTEMA ELECTRÓNICO DE MARCHA Y CONTRAMARCHA PARA QUE FUNCIONE ADECUADAMENTE EL SISTEMA Y CAJA DE VELOCIDADES DEL REFERIDO MONTACARGAS.</t>
  </si>
  <si>
    <t>IMPORTADORA DE REPUESTOS Y SERVICIOS AUTOMOTRICES, SOCIEDAD ANONIMA</t>
  </si>
  <si>
    <t>TUBOS, ACCESORIOS Y PEGAMENTO DE PVC PARA MANTENIMIENTO DE RED DE AGUA, DE 120 MTS. LINEALES, UBICADA EN PUERTA FISCAL # 2 EN ÁREA DE INGRESO A MARINA PEZ VELA DE EMPRESA PORTUARIA QUETZAL. DEBIDO A QUE LA RED DE AGUA ACTUAL SE ENCUENTRA EN MALAS CONDICIONES POR EL CRECIMIENTO DE RAÍCES, REPARACIONES DE BACHES Y POR EL LARGO TIEMPO DE USO PROVOCANDO INUNDACIONES EN EL ÁREA EN MENCIÓN, MOTIVO POR EL CUAL ES NECESARIO LA COMPRA DE ESTOS MATERIALES PARA CONSERVAR LA RED DE AGUA EN ÓPTIMAS CONDICIONES.</t>
  </si>
  <si>
    <t>ADQUISICIÓN DE MATERIALES NECESARIOS PARA EL MANTENIMIENTO Y REPARACIÓN DE RANCHO FUERA DEL DEPÓSITO ADUANERO TEMPORAL DE PUERTO QUETZAL, DEBIDO A QUE POR EL USO CONSTANTE, LARGO TIEMPO DE VIDA, EXPOSICIÓN A LA LLUVIA, AMBIENTE SALINO Y RAYOS U.V. EL REFERIDO RANCHO SE ENCUENTRA EN MALAS CONDICIONES, MOTIVO POR EL CUAL SE REQUIERE LOS MATERIALES PARA EL MANTENIMIENTO.</t>
  </si>
  <si>
    <t>ADQUISICIÓN DE MATERIALES PARA EL MANTENIMIENTO Y REPARACIÓN DE EDIFICACIÓN CONCHA ACÚSTICA, DE EMPRESA PORTUARIA QUETZAL, NECESARIO DEBIDO A LAS MALAS CONDICIONES EN QUE SE ENCUENTRA LA REFERIDA EDIFICACIÓN, OCASIONADO POR EL LARGO TIEMPO DE VIDA, USO CONSTANTE Y EXPOSICIÓN CONTINUA A LA LLUVIA, AMBIENTE SALINO, HUMEDAD Y RAYOS U.V.</t>
  </si>
  <si>
    <t>ADQUISICIÓN DE TUBOS Y ACCESORIOS DE PVC Y GALVANIZADOS PARA MANTENIMIENTOS DE LA RED DE AGUA DEBIDO A QUE EXISTEN TRAMOS DE LA RED DE AGUA QUE NECESITAN REPARACIÓN O SUSTITUCIÓN DE TUBERÍA Y ACCESORIOS CON LA FINALIDAD DE EVITAR DISMINUCIÓN DE PRESIÓN, FILTRACIONES Y PÉRDIDA DE AGUA, MOTIVO POR EL CUAL ES NECESARIO LA PRESENTE ADQUISICIÓN.</t>
  </si>
  <si>
    <t>COMPRA DE AGENDA TIPO PRESIDENTE CON LOGOTIPO GRABADO, PARA SER DISTRIBUIDAS A AUTORIDADES, CLIENTES, USUARIOS E INVERSIONISTAS, CON INFORMACIÓN DE EMPRESA PORTUARIA QUETZAL.</t>
  </si>
  <si>
    <t>REGALOS Y PROMOCIONES SOCIEDAD ANONIMA</t>
  </si>
  <si>
    <t>MATERIALES PARA EL MANTENIMIENTO Y REPARACION DEL VALLADO QUE RESGUARDA EL PATIO DE MERCANCÍAS PELIGROSAS DE PUERTO QUETZAL, NECESARIO PARA CONSERVAR EN ÓPTIMAS CONDICIONES EL REFERIDO VALLADO, EL CUAL SE ENCUENTRA EN MALAS CONDICIONES OCASIONADO POR EL LARGO TIEMPO DE VIDA, USO CONSTANTE, EXPOSICIÓN CONTINUA A LA LLUVIA, AMBIENTE SALINO, HUMEDAD Y RAYOS U.V.</t>
  </si>
  <si>
    <t>NECESARIOS PARA SER UTILIZADOS POR EL DEPARTAMENTO DE PROTECCIÓN FISICA, PARA EL CONTROL DE ACCESO Y PERMANENCIA DE USUARIOS TEMPORALES EN EL DEPOSITO ADUANERO TEMPORAL DE EMPRESA PORTUARIA QUETZAL.</t>
  </si>
  <si>
    <t>ZINEO, SOCIEDAD ANONIMA</t>
  </si>
  <si>
    <t>SERVICIO DE MANTENIMIENTO Y REPARACIÓN DE EDIFICACIÓN CONCHA ACÚSTICA, DE EMPRESA PORTUARIA QUETZAL, NECESARIO DEBIDO A QUE LAS INSTALACIONES DE LA REFERIDA EDIFICACIÓN SE ENCUENTRAN EN MALAS CONDICIONES OCASIONADO POR EL LARGO TIEMPO DE VIDA, USO CONSTANTE Y EXPOSICIÓN CONTINUA A LA LLUVIA, AMBIENTE SALINO, HUMEDAD Y RAYOS U.V.</t>
  </si>
  <si>
    <t>SERVICIO DE MANTENIMIENTO Y REPARACIÓN DE EDIFICACIÓN DE BODEGA DENTRO DEL DEPÓSITO ADUANERO TEMPORAL DE PUERTO QUETZAL, NECESARIO PARA LA BODEGA DE CARPINTERÍA Y CONSERVARLA EN ÓPTIMAS CONDICIONES DE USO, UBICADA A UN COSTADO DE LA SECCIÓN DE MANTENIMIENTO DE EDIFICIOS EN DEPÓSITO ADUANERO TEMPORAL DE EMPRESA PORTUARIA QUETZAL. DEBIDO A QUE POR EL USO CONSTANTE, LARGO TIEMPO DE VIDA, EXPOSICIÓN A LA LLUVIA, AMBIENTE SALINO Y RAYOS U.V. SE ENCUENTRA EN MALAS CONDICIONES, MOTIVO POR EL CUAL SE REQUIERE EL PRESENTE SERVICIO DE MANTENIMIENTO.</t>
  </si>
  <si>
    <t>SERVICIO DE MANTENIMIENTO Y REPARACIÓN DE EDIFICACIÓN DE GARITA DE CONTROL DE INGRESO, UBICADA EN PUERTA # 1 DE PREPUERTO DE EMPRESA PORTUARIA QUETZAL. DEBIDO A QUE SE DETERMINÓ QUE POR EL LARGO TIEMPO DE VIDA, USO CONSTANTE, EXPOSICIÓN A LA HUMEDAD, AMBIENTE SALINO Y RAYOS UV, LA REFERIDA EDIFICACIÓN SE ENCUENTRA EN MALAS CONDICIONES, PONIENDO EN RIESGO A SUS USUARIOS.</t>
  </si>
  <si>
    <t>SERVICIO DE MANTENIMIENTO Y REPARACIÓN DE LA TERRAZA QUE RESGUARDA EL EDIFICIO DE ALBERGUE, FRENTE A CAPACITACIÓN DE EMPRESA PORTUARIA QUETZAL. DEBIDO A QUE POR EL PASO DEL TIEMPO, CONSTANTE EXPOSICIÓN A LA HUMEDAD, AL AMBIENTE SALINO Y RAYOS UV, LA REFERIDA TERRAZA PRESENTA FILTRACIONES DE AGUAS PLUVIALES Y SE ENCUENTRA EN MALAS CONDICIONES, POR LO QUE ES NECESARIO REALIZAR EL RESPECTIVO MANTENIMIENTO.</t>
  </si>
  <si>
    <t>EPQ-MANT-227-2022</t>
  </si>
  <si>
    <t>SERVICIO DE MANTENIMIENTO Y REPARACIÓN DE LAS INSTALACIONES DEL EDIFICIO DE SERVICIOS AUXILIARES IV DE EMPRESA PORTUARIA QUETZAL. DEBIDO A QUE SE DETERMINÓ QUE POR EL LARGO TIEMPO DE VIDA, EXPOSICIÓN A LA LLUVIA, HUMEDAD, AL AMBIENTE SALINO Y RAYOS UV LAS INSTALACIONES DEL EDIFICIO DE SERVICIOS AUXILIARES IV Y RESPECTIVA GARITA SE ENCUENTRAN EN MALAS CONDICIONES, POR LO QUE ES NECESARIO REALIZAR EL MANTENIMIENTO CORRESPONDIENTE.</t>
  </si>
  <si>
    <t>SERVICIO DE MANTENIMIENTO Y REPARACIÓN DE OFICINAS UTILIZADAS POR LA AGENCIA DEL BANCO CHN, UBICADAS EN LOCALES 109 Y 110 DEL EDIFICIO DE SERVICIOS AUXILIARES I DE LA EMPRESA PORTUARIA QUETZAL. MANTENIMIENTO NECESARIO DEBIDO A QUE POR EL USO CONSTANTE, LARGO TIEMPO DE VIDA Y HUMEDAD Y AMBIENTE SALINO LAS INSTALACIONES DE LOS REFERIDOS LOCALES SE ENCUENTRAN EN MALAS CONDICIONES, MOTIVO POR EL CUAL SE REQUIERE EL PRESENTE SERVICIO DE MANTENIMIENTO.</t>
  </si>
  <si>
    <t>SERVICIO DE MANTENIMIENTO Y REPARACIÓN DE PAVIMENTACIÓN EN 3A AVENIDA DENTRO DEL DEPÓSITO ADUANERO TEMPORAL DE PUERTO QUETZAL. DEBIDO A QUE EN LA REFERIDA AVENIDA, ENTRE 2 DA Y 3RA CALLE SE DETERMINÓ QUE POR EL CONSTANTE TRANSITAR DE TRANSPORTE PESADO, PASO DEL TIEMPO, EXPOSICIÓN A LA LLUVIA, AL AMBIENTE SALINO Y RAYOS UV LA PAVIMENTACIÓN SE ENCUENTRA FRACTURADA Y EN MALAS CONDICIONES EVITANDO QUE SE DÉ UN ADECUADO SERVICIO A LOS USUARIOS.</t>
  </si>
  <si>
    <t>SERVICIO DE MANTENIMIENTO Y REPARACIÓN DE POSTES DE ILUMINACIÓN UBICADOS EN LAGUNAS DE OXIDACIÓN, ÁREA ADMINISTRATIVA, NECESARIO DEBIDO A QUE LOS 18 POSTES DE ILUMINACIÓN Y LÁMPARAS TIPO LED SE ENCUENTRAN EN MALAS CONDICIONES OCASIONADO POR EL LARGO TIEMPO DE VIDA, USO CONSTANTE Y EXPOSICIÓN CONTINUA A LA LLUVIA, AMBIENTE SALINO, HUMEDAD Y RAYOS U.V.</t>
  </si>
  <si>
    <t>SERVICIO DE MANTENIMIENTO Y REPARACIÓN DE RANCHO FUERA DEL DEPÓSITO ADUANERO TEMPORAL DE PUERTO QUETZAL, DEBIDO A QUE POR EL USO CONSTANTE, LARGO TIEMPO DE VIDA, EXPOSICIÓN A LA LLUVIA, AMBIENTE SALINO Y RAYOS U.V. EL REFERIDO RANCHO SE ENCUENTRA EN MALAS CONDICIONES, MOTIVO POR EL CUAL SE REQUIERE LOS MATERIALES PARA EL MANTENIMIENTO.</t>
  </si>
  <si>
    <t>SERVICIO DE MANTENIMIENTO Y REPARACIÓN DE TECHOS Y PAREDES DE 2 KIOSCOS DE LA COLONIA HABITACIONAL, DE EMPRESA PORTUARIA QUETZAL, NECESARIO PORQUE SE DETERMINÓ QUE LA ESTRUCTURA DE TECHO Y PAREDES DE LOS REFERIDOS KIOSCOS SE ENCUENTRAN EN MALAS CONDICIONES, DEBIDO A CAÍDA DE RAMAS, ÁRBOLES, PASO DEL TIEMPO, CONSTANTE EXPOSICIÓN A LA LLUVIA, HUMEDAD Y AMBIENTE SALINO, POR LO QUE ES NECESARIO REALIZAR EL MANTENIMIENTO PREVENTIVO Y CORRECTIVO CORRESPONDIENTE, Y DE ESTA MANERA EVITAR FILTRACIONES DE AGUA EN ÉPOCA DE LLUVIA Y EL INGRESO DE ANIMALES RASTREROS Y ROEDORES.</t>
  </si>
  <si>
    <t>SERVICIO DE MANTENIMIENTO Y REPARACIÓN DE TRINCHERA DE DUCTOS, TERCER CUATRIMESTRE, TRINCHERAS DE DUCTOS DE 120 METROS LINEALES DE LONGITUD UBICADAS EN PUERTA FISCAL 2 EN INGRESO A MARINA PEZ VELA DE EMPRESA PORTUARIA QUETZAL. DEBIDO A QUE POR LARGO TIEMPO DE USO, MOVIMIENTO DE MATERIALES Y CONSTANTE TRÁNSITO PESADO LAS REFERIDAS TRINCHERAS DE DUCTOS SE ENCUENTRAN EN MALAS CONDICIONES.</t>
  </si>
  <si>
    <t>SERVICIO DE MANTENIMIENTO Y REPARACIÓN DEL PONTÓN, BITAS, CORNAMUSAS Y PERNOS DE ANCLAJE DEL MUELLE PARA CRUCEROS TIPO DUQUE DE ALBA DE EMPRESA PORTUARIA QUETZAL. DEBIDO A QUE LA GERENCIA DE MANTENIMIENTO DETERMINÓ QUE POR EL USO CONTINUO Y POR ENCONTRARSE EN CONSTANTE EXPOSICIÓN AL AMBIENTE SALINO Y RAYOS UV, DIFERENTES SECCIONES DEL MUELLE PARA CRUCEROS TIPO DUQUE DE ALBA SE ENCUENTRAN EN MALAS CONDICIONES, PONIENDO EN RIESGO A SUS USUARIOS.</t>
  </si>
  <si>
    <t>SERVICIO DE MANTENIMIENTO Y REPARACION DEL VALLADO QUE RESGUARDA EL PATIO DE MERCANCÍAS PELIGROSAS DE PUERTO QUETZAL, NECESARIO PARA CONSERVAR EN ÓPTIMAS CONDICIONES EL REFERIDO VALLADO, EL CUAL SE ENCUENTRA EN MALAS CONDICIONES OCASIONADO POR EL LARGO TIEMPO DE VIDA, USO CONSTANTE, EXPOSICIÓN CONTINUA A LA LLUVIA, AMBIENTE SALINO, HUMEDAD Y RAYOS U.V.</t>
  </si>
  <si>
    <t>SERVICIO NECESARIO DE MANTENIMIENTO DE SISTEMA ELÉCTRICO DEL EDIFICIO DE MÓDULO DE 16 APARTAMENTOS DE LA COLONIA HABITACIONAL DE EMPRESA PORTUARIA QUETZAL, EL CUAL SE ENCUENTRA EN MAL ESTADO DEBIDO AL LARGO TIEMPO DE USO Y POR LA CONSTANTE EXPOSICIÓN AL CLIMA TROPICAL DE ÉSTA ZONA.</t>
  </si>
  <si>
    <t xml:space="preserve">QUITZE FERNANDA MOLINA RODRIGUEZ </t>
  </si>
  <si>
    <t>SERVICIO DE MANTENIMIENTO DEL SISTEMA DE ILUMINACIÓN DE TORRES DE ALUMBRADO PÚBLICO, NECESARIO PARA CONSERVAR EN ÓPTIMAS CONDICIONES LA CORONA DE LÁMPARAS DE 4 TORRES DE ILUMINACIÓN EN 3ª AVENIDA EN DEPÓSITO ADUANERO TEMPORAL DE EMPRESA PORTUARIA QUETZAL. DEBIDO A QUE POR EL USO CONSTANTE, LARGO TIEMPO DE VIDA, EXPOSICIÓN A LA LLUVIA, AMBIENTE SALINO Y RAYOS U.V. LAS REFERIDAS TORRES SE ENCUENTRAN EN MALAS CONDICIONES, MOTIVO POR EL CUAL SE REQUIERE EL PRESENTE SERVICIO DE MANTENIMIENTO.</t>
  </si>
  <si>
    <t>SERVICIO DE MANTENIMIENTO Y REPARACIÓN DE GALERA DE OFICINA Y BODEGA DE LA SECCIÓN DE MANTENIMIENTO DE ÁREAS VERDES DE EMPRESA PORTUARIA QUETZAL. DEBIDO A QUE POR EL PASO DEL TIEMPO, USO CONSTANTE, EXPOSICIÓN A LA HUMEDAD, AMBIENTE SALINO Y RAYOS UV LA REFERIDA GALERA SE ENCUENTRA EN MALAS CONDICIONES, PRESENTANDO CORROSIÓN EN LA MAYOR PARTE DE SU ESTRUCTURA METÁLICA, PONIENDO EN RIESGO A SUS USUARIOS.</t>
  </si>
  <si>
    <t>SERVICIO DE MANTENIMIENTO Y REPARACIÓN GENERAL DE OFICINAS EN  DEPÓSITO ADUANERO TEMPORAL DE EMPRESA PORTUARIA QUETZAL, NECESARIO EN LA SECCIÓN DE ELECTRICIDAD POR EL MAL ESTADO EN QUE SE ENCUENTRA LA ESTRUCTURA, CIELO FALSO, VENTANAS PUERTAS Y SISTEMA ELÉCTRICO DE LAS REFERIDAS OFICINAS, LO ANTES MENCIONADO HA SIDO OCASIONADO POR EL USO CONSTANTE, LARGO TIEMPO DE USO Y EXPOSICIÓN AL AMBIENTE SALINO.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</si>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</sst>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5"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b/>
      <sz val="10"/>
      <name val="Arial"/>
      <family val="2"/>
    </font>
    <font>
      <sz val="11"/>
      <color indexed="8"/>
      <name val="Calibri"/>
      <family val="2"/>
    </font>
    <font>
      <sz val="10"/>
      <color rgb="FF000000"/>
      <name val="Arial"/>
      <family val="2"/>
    </font>
    <font>
      <sz val="10"/>
      <color rgb="FF000000"/>
      <name val="Arial"/>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4">
    <xf numFmtId="0" fontId="0" fillId="0" borderId="0"/>
    <xf numFmtId="0" fontId="2" fillId="0" borderId="0"/>
    <xf numFmtId="0" fontId="3" fillId="0" borderId="0"/>
    <xf numFmtId="0" fontId="1" fillId="0" borderId="0"/>
    <xf numFmtId="0" fontId="13" fillId="0" borderId="0"/>
    <xf numFmtId="0" fontId="13" fillId="0" borderId="0"/>
    <xf numFmtId="0" fontId="14" fillId="0" borderId="0"/>
    <xf numFmtId="0" fontId="1" fillId="0" borderId="0"/>
    <xf numFmtId="0" fontId="3" fillId="0" borderId="0"/>
    <xf numFmtId="0" fontId="12" fillId="0" borderId="0"/>
    <xf numFmtId="0" fontId="1" fillId="0" borderId="0"/>
    <xf numFmtId="0" fontId="1" fillId="0" borderId="0"/>
    <xf numFmtId="0" fontId="1" fillId="0" borderId="0"/>
    <xf numFmtId="0" fontId="1" fillId="0" borderId="0"/>
  </cellStyleXfs>
  <cellXfs count="34">
    <xf numFmtId="0" fontId="0" fillId="0" borderId="0" xfId="0"/>
    <xf numFmtId="0" fontId="2" fillId="0" borderId="0" xfId="1" applyFont="1" applyAlignment="1"/>
    <xf numFmtId="0" fontId="4" fillId="0" borderId="0" xfId="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14" fontId="2" fillId="0" borderId="0" xfId="1" applyNumberFormat="1" applyFont="1" applyAlignment="1"/>
    <xf numFmtId="0" fontId="3" fillId="0" borderId="13" xfId="1" applyFont="1" applyBorder="1"/>
    <xf numFmtId="0" fontId="11" fillId="0" borderId="13" xfId="1" applyFont="1" applyBorder="1" applyAlignment="1">
      <alignment wrapText="1"/>
    </xf>
    <xf numFmtId="0" fontId="11" fillId="0" borderId="13" xfId="1" applyFont="1" applyBorder="1"/>
    <xf numFmtId="164" fontId="9" fillId="0" borderId="13" xfId="1" applyNumberFormat="1" applyFont="1" applyBorder="1" applyAlignment="1">
      <alignment horizontal="center" vertical="center" wrapText="1"/>
    </xf>
    <xf numFmtId="0" fontId="3" fillId="0" borderId="13" xfId="1" applyFont="1" applyBorder="1" applyAlignment="1">
      <alignment wrapText="1"/>
    </xf>
    <xf numFmtId="14" fontId="0" fillId="0" borderId="0" xfId="0" applyNumberFormat="1"/>
    <xf numFmtId="0" fontId="1" fillId="0" borderId="0" xfId="1" applyFont="1" applyAlignment="1"/>
    <xf numFmtId="16" fontId="1" fillId="0" borderId="0" xfId="1" applyNumberFormat="1" applyFont="1" applyAlignment="1"/>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4">
    <cellStyle name="Normal" xfId="0" builtinId="0"/>
    <cellStyle name="Normal 10" xfId="3" xr:uid="{00000000-0005-0000-0000-000001000000}"/>
    <cellStyle name="Normal 11" xfId="4" xr:uid="{00000000-0005-0000-0000-000002000000}"/>
    <cellStyle name="Normal 12" xfId="5" xr:uid="{00000000-0005-0000-0000-000003000000}"/>
    <cellStyle name="Normal 13" xfId="6" xr:uid="{00000000-0005-0000-0000-000004000000}"/>
    <cellStyle name="Normal 2" xfId="7" xr:uid="{00000000-0005-0000-0000-000005000000}"/>
    <cellStyle name="Normal 2 2" xfId="8" xr:uid="{00000000-0005-0000-0000-000006000000}"/>
    <cellStyle name="Normal 3" xfId="9" xr:uid="{00000000-0005-0000-0000-000007000000}"/>
    <cellStyle name="Normal 4" xfId="2" xr:uid="{00000000-0005-0000-0000-000008000000}"/>
    <cellStyle name="Normal 5" xfId="10" xr:uid="{00000000-0005-0000-0000-000009000000}"/>
    <cellStyle name="Normal 6" xfId="11" xr:uid="{00000000-0005-0000-0000-00000A000000}"/>
    <cellStyle name="Normal 7" xfId="12" xr:uid="{00000000-0005-0000-0000-00000B000000}"/>
    <cellStyle name="Normal 8" xfId="1" xr:uid="{00000000-0005-0000-0000-00000C000000}"/>
    <cellStyle name="Normal 9"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91"/>
  <sheetViews>
    <sheetView showGridLines="0" tabSelected="1" workbookViewId="0">
      <selection activeCell="I59" sqref="I59"/>
    </sheetView>
  </sheetViews>
  <sheetFormatPr baseColWidth="10" defaultRowHeight="15" x14ac:dyDescent="0.25"/>
  <cols>
    <col min="1" max="1" width="11.42578125" style="17" customWidth="1"/>
    <col min="2" max="2" width="11.140625" style="17" customWidth="1"/>
    <col min="3" max="3" width="29.140625" style="17" customWidth="1"/>
    <col min="4" max="4" width="11.42578125" style="17"/>
    <col min="5" max="5" width="12.85546875" style="17" customWidth="1"/>
    <col min="6" max="6" width="14.5703125" style="17" bestFit="1" customWidth="1"/>
    <col min="7" max="7" width="21.7109375" style="17" customWidth="1"/>
    <col min="8" max="8" width="8.7109375" style="17" bestFit="1" customWidth="1"/>
    <col min="9" max="9" width="11.42578125" style="17"/>
    <col min="10" max="10" width="11.42578125" style="19"/>
    <col min="11" max="255" width="11.42578125" style="17"/>
    <col min="256" max="256" width="11.42578125" style="17" customWidth="1"/>
    <col min="257" max="257" width="11.140625" style="17" customWidth="1"/>
    <col min="258" max="258" width="29.140625" style="17" customWidth="1"/>
    <col min="259" max="259" width="11.42578125" style="17"/>
    <col min="260" max="260" width="12.85546875" style="17" customWidth="1"/>
    <col min="261" max="261" width="14.5703125" style="17" bestFit="1" customWidth="1"/>
    <col min="262" max="262" width="21.7109375" style="17" customWidth="1"/>
    <col min="263" max="263" width="13.7109375" style="17" customWidth="1"/>
    <col min="264" max="264" width="13.140625" style="17" customWidth="1"/>
    <col min="265" max="511" width="11.42578125" style="17"/>
    <col min="512" max="512" width="11.42578125" style="17" customWidth="1"/>
    <col min="513" max="513" width="11.140625" style="17" customWidth="1"/>
    <col min="514" max="514" width="29.140625" style="17" customWidth="1"/>
    <col min="515" max="515" width="11.42578125" style="17"/>
    <col min="516" max="516" width="12.85546875" style="17" customWidth="1"/>
    <col min="517" max="517" width="14.5703125" style="17" bestFit="1" customWidth="1"/>
    <col min="518" max="518" width="21.7109375" style="17" customWidth="1"/>
    <col min="519" max="519" width="13.7109375" style="17" customWidth="1"/>
    <col min="520" max="520" width="13.140625" style="17" customWidth="1"/>
    <col min="521" max="767" width="11.42578125" style="17"/>
    <col min="768" max="768" width="11.42578125" style="17" customWidth="1"/>
    <col min="769" max="769" width="11.140625" style="17" customWidth="1"/>
    <col min="770" max="770" width="29.140625" style="17" customWidth="1"/>
    <col min="771" max="771" width="11.42578125" style="17"/>
    <col min="772" max="772" width="12.85546875" style="17" customWidth="1"/>
    <col min="773" max="773" width="14.5703125" style="17" bestFit="1" customWidth="1"/>
    <col min="774" max="774" width="21.7109375" style="17" customWidth="1"/>
    <col min="775" max="775" width="13.7109375" style="17" customWidth="1"/>
    <col min="776" max="776" width="13.140625" style="17" customWidth="1"/>
    <col min="777" max="1023" width="11.42578125" style="17"/>
    <col min="1024" max="1024" width="11.42578125" style="17" customWidth="1"/>
    <col min="1025" max="1025" width="11.140625" style="17" customWidth="1"/>
    <col min="1026" max="1026" width="29.140625" style="17" customWidth="1"/>
    <col min="1027" max="1027" width="11.42578125" style="17"/>
    <col min="1028" max="1028" width="12.85546875" style="17" customWidth="1"/>
    <col min="1029" max="1029" width="14.5703125" style="17" bestFit="1" customWidth="1"/>
    <col min="1030" max="1030" width="21.7109375" style="17" customWidth="1"/>
    <col min="1031" max="1031" width="13.7109375" style="17" customWidth="1"/>
    <col min="1032" max="1032" width="13.140625" style="17" customWidth="1"/>
    <col min="1033" max="1279" width="11.42578125" style="17"/>
    <col min="1280" max="1280" width="11.42578125" style="17" customWidth="1"/>
    <col min="1281" max="1281" width="11.140625" style="17" customWidth="1"/>
    <col min="1282" max="1282" width="29.140625" style="17" customWidth="1"/>
    <col min="1283" max="1283" width="11.42578125" style="17"/>
    <col min="1284" max="1284" width="12.85546875" style="17" customWidth="1"/>
    <col min="1285" max="1285" width="14.5703125" style="17" bestFit="1" customWidth="1"/>
    <col min="1286" max="1286" width="21.7109375" style="17" customWidth="1"/>
    <col min="1287" max="1287" width="13.7109375" style="17" customWidth="1"/>
    <col min="1288" max="1288" width="13.140625" style="17" customWidth="1"/>
    <col min="1289" max="1535" width="11.42578125" style="17"/>
    <col min="1536" max="1536" width="11.42578125" style="17" customWidth="1"/>
    <col min="1537" max="1537" width="11.140625" style="17" customWidth="1"/>
    <col min="1538" max="1538" width="29.140625" style="17" customWidth="1"/>
    <col min="1539" max="1539" width="11.42578125" style="17"/>
    <col min="1540" max="1540" width="12.85546875" style="17" customWidth="1"/>
    <col min="1541" max="1541" width="14.5703125" style="17" bestFit="1" customWidth="1"/>
    <col min="1542" max="1542" width="21.7109375" style="17" customWidth="1"/>
    <col min="1543" max="1543" width="13.7109375" style="17" customWidth="1"/>
    <col min="1544" max="1544" width="13.140625" style="17" customWidth="1"/>
    <col min="1545" max="1791" width="11.42578125" style="17"/>
    <col min="1792" max="1792" width="11.42578125" style="17" customWidth="1"/>
    <col min="1793" max="1793" width="11.140625" style="17" customWidth="1"/>
    <col min="1794" max="1794" width="29.140625" style="17" customWidth="1"/>
    <col min="1795" max="1795" width="11.42578125" style="17"/>
    <col min="1796" max="1796" width="12.85546875" style="17" customWidth="1"/>
    <col min="1797" max="1797" width="14.5703125" style="17" bestFit="1" customWidth="1"/>
    <col min="1798" max="1798" width="21.7109375" style="17" customWidth="1"/>
    <col min="1799" max="1799" width="13.7109375" style="17" customWidth="1"/>
    <col min="1800" max="1800" width="13.140625" style="17" customWidth="1"/>
    <col min="1801" max="2047" width="11.42578125" style="17"/>
    <col min="2048" max="2048" width="11.42578125" style="17" customWidth="1"/>
    <col min="2049" max="2049" width="11.140625" style="17" customWidth="1"/>
    <col min="2050" max="2050" width="29.140625" style="17" customWidth="1"/>
    <col min="2051" max="2051" width="11.42578125" style="17"/>
    <col min="2052" max="2052" width="12.85546875" style="17" customWidth="1"/>
    <col min="2053" max="2053" width="14.5703125" style="17" bestFit="1" customWidth="1"/>
    <col min="2054" max="2054" width="21.7109375" style="17" customWidth="1"/>
    <col min="2055" max="2055" width="13.7109375" style="17" customWidth="1"/>
    <col min="2056" max="2056" width="13.140625" style="17" customWidth="1"/>
    <col min="2057" max="2303" width="11.42578125" style="17"/>
    <col min="2304" max="2304" width="11.42578125" style="17" customWidth="1"/>
    <col min="2305" max="2305" width="11.140625" style="17" customWidth="1"/>
    <col min="2306" max="2306" width="29.140625" style="17" customWidth="1"/>
    <col min="2307" max="2307" width="11.42578125" style="17"/>
    <col min="2308" max="2308" width="12.85546875" style="17" customWidth="1"/>
    <col min="2309" max="2309" width="14.5703125" style="17" bestFit="1" customWidth="1"/>
    <col min="2310" max="2310" width="21.7109375" style="17" customWidth="1"/>
    <col min="2311" max="2311" width="13.7109375" style="17" customWidth="1"/>
    <col min="2312" max="2312" width="13.140625" style="17" customWidth="1"/>
    <col min="2313" max="2559" width="11.42578125" style="17"/>
    <col min="2560" max="2560" width="11.42578125" style="17" customWidth="1"/>
    <col min="2561" max="2561" width="11.140625" style="17" customWidth="1"/>
    <col min="2562" max="2562" width="29.140625" style="17" customWidth="1"/>
    <col min="2563" max="2563" width="11.42578125" style="17"/>
    <col min="2564" max="2564" width="12.85546875" style="17" customWidth="1"/>
    <col min="2565" max="2565" width="14.5703125" style="17" bestFit="1" customWidth="1"/>
    <col min="2566" max="2566" width="21.7109375" style="17" customWidth="1"/>
    <col min="2567" max="2567" width="13.7109375" style="17" customWidth="1"/>
    <col min="2568" max="2568" width="13.140625" style="17" customWidth="1"/>
    <col min="2569" max="2815" width="11.42578125" style="17"/>
    <col min="2816" max="2816" width="11.42578125" style="17" customWidth="1"/>
    <col min="2817" max="2817" width="11.140625" style="17" customWidth="1"/>
    <col min="2818" max="2818" width="29.140625" style="17" customWidth="1"/>
    <col min="2819" max="2819" width="11.42578125" style="17"/>
    <col min="2820" max="2820" width="12.85546875" style="17" customWidth="1"/>
    <col min="2821" max="2821" width="14.5703125" style="17" bestFit="1" customWidth="1"/>
    <col min="2822" max="2822" width="21.7109375" style="17" customWidth="1"/>
    <col min="2823" max="2823" width="13.7109375" style="17" customWidth="1"/>
    <col min="2824" max="2824" width="13.140625" style="17" customWidth="1"/>
    <col min="2825" max="3071" width="11.42578125" style="17"/>
    <col min="3072" max="3072" width="11.42578125" style="17" customWidth="1"/>
    <col min="3073" max="3073" width="11.140625" style="17" customWidth="1"/>
    <col min="3074" max="3074" width="29.140625" style="17" customWidth="1"/>
    <col min="3075" max="3075" width="11.42578125" style="17"/>
    <col min="3076" max="3076" width="12.85546875" style="17" customWidth="1"/>
    <col min="3077" max="3077" width="14.5703125" style="17" bestFit="1" customWidth="1"/>
    <col min="3078" max="3078" width="21.7109375" style="17" customWidth="1"/>
    <col min="3079" max="3079" width="13.7109375" style="17" customWidth="1"/>
    <col min="3080" max="3080" width="13.140625" style="17" customWidth="1"/>
    <col min="3081" max="3327" width="11.42578125" style="17"/>
    <col min="3328" max="3328" width="11.42578125" style="17" customWidth="1"/>
    <col min="3329" max="3329" width="11.140625" style="17" customWidth="1"/>
    <col min="3330" max="3330" width="29.140625" style="17" customWidth="1"/>
    <col min="3331" max="3331" width="11.42578125" style="17"/>
    <col min="3332" max="3332" width="12.85546875" style="17" customWidth="1"/>
    <col min="3333" max="3333" width="14.5703125" style="17" bestFit="1" customWidth="1"/>
    <col min="3334" max="3334" width="21.7109375" style="17" customWidth="1"/>
    <col min="3335" max="3335" width="13.7109375" style="17" customWidth="1"/>
    <col min="3336" max="3336" width="13.140625" style="17" customWidth="1"/>
    <col min="3337" max="3583" width="11.42578125" style="17"/>
    <col min="3584" max="3584" width="11.42578125" style="17" customWidth="1"/>
    <col min="3585" max="3585" width="11.140625" style="17" customWidth="1"/>
    <col min="3586" max="3586" width="29.140625" style="17" customWidth="1"/>
    <col min="3587" max="3587" width="11.42578125" style="17"/>
    <col min="3588" max="3588" width="12.85546875" style="17" customWidth="1"/>
    <col min="3589" max="3589" width="14.5703125" style="17" bestFit="1" customWidth="1"/>
    <col min="3590" max="3590" width="21.7109375" style="17" customWidth="1"/>
    <col min="3591" max="3591" width="13.7109375" style="17" customWidth="1"/>
    <col min="3592" max="3592" width="13.140625" style="17" customWidth="1"/>
    <col min="3593" max="3839" width="11.42578125" style="17"/>
    <col min="3840" max="3840" width="11.42578125" style="17" customWidth="1"/>
    <col min="3841" max="3841" width="11.140625" style="17" customWidth="1"/>
    <col min="3842" max="3842" width="29.140625" style="17" customWidth="1"/>
    <col min="3843" max="3843" width="11.42578125" style="17"/>
    <col min="3844" max="3844" width="12.85546875" style="17" customWidth="1"/>
    <col min="3845" max="3845" width="14.5703125" style="17" bestFit="1" customWidth="1"/>
    <col min="3846" max="3846" width="21.7109375" style="17" customWidth="1"/>
    <col min="3847" max="3847" width="13.7109375" style="17" customWidth="1"/>
    <col min="3848" max="3848" width="13.140625" style="17" customWidth="1"/>
    <col min="3849" max="4095" width="11.42578125" style="17"/>
    <col min="4096" max="4096" width="11.42578125" style="17" customWidth="1"/>
    <col min="4097" max="4097" width="11.140625" style="17" customWidth="1"/>
    <col min="4098" max="4098" width="29.140625" style="17" customWidth="1"/>
    <col min="4099" max="4099" width="11.42578125" style="17"/>
    <col min="4100" max="4100" width="12.85546875" style="17" customWidth="1"/>
    <col min="4101" max="4101" width="14.5703125" style="17" bestFit="1" customWidth="1"/>
    <col min="4102" max="4102" width="21.7109375" style="17" customWidth="1"/>
    <col min="4103" max="4103" width="13.7109375" style="17" customWidth="1"/>
    <col min="4104" max="4104" width="13.140625" style="17" customWidth="1"/>
    <col min="4105" max="4351" width="11.42578125" style="17"/>
    <col min="4352" max="4352" width="11.42578125" style="17" customWidth="1"/>
    <col min="4353" max="4353" width="11.140625" style="17" customWidth="1"/>
    <col min="4354" max="4354" width="29.140625" style="17" customWidth="1"/>
    <col min="4355" max="4355" width="11.42578125" style="17"/>
    <col min="4356" max="4356" width="12.85546875" style="17" customWidth="1"/>
    <col min="4357" max="4357" width="14.5703125" style="17" bestFit="1" customWidth="1"/>
    <col min="4358" max="4358" width="21.7109375" style="17" customWidth="1"/>
    <col min="4359" max="4359" width="13.7109375" style="17" customWidth="1"/>
    <col min="4360" max="4360" width="13.140625" style="17" customWidth="1"/>
    <col min="4361" max="4607" width="11.42578125" style="17"/>
    <col min="4608" max="4608" width="11.42578125" style="17" customWidth="1"/>
    <col min="4609" max="4609" width="11.140625" style="17" customWidth="1"/>
    <col min="4610" max="4610" width="29.140625" style="17" customWidth="1"/>
    <col min="4611" max="4611" width="11.42578125" style="17"/>
    <col min="4612" max="4612" width="12.85546875" style="17" customWidth="1"/>
    <col min="4613" max="4613" width="14.5703125" style="17" bestFit="1" customWidth="1"/>
    <col min="4614" max="4614" width="21.7109375" style="17" customWidth="1"/>
    <col min="4615" max="4615" width="13.7109375" style="17" customWidth="1"/>
    <col min="4616" max="4616" width="13.140625" style="17" customWidth="1"/>
    <col min="4617" max="4863" width="11.42578125" style="17"/>
    <col min="4864" max="4864" width="11.42578125" style="17" customWidth="1"/>
    <col min="4865" max="4865" width="11.140625" style="17" customWidth="1"/>
    <col min="4866" max="4866" width="29.140625" style="17" customWidth="1"/>
    <col min="4867" max="4867" width="11.42578125" style="17"/>
    <col min="4868" max="4868" width="12.85546875" style="17" customWidth="1"/>
    <col min="4869" max="4869" width="14.5703125" style="17" bestFit="1" customWidth="1"/>
    <col min="4870" max="4870" width="21.7109375" style="17" customWidth="1"/>
    <col min="4871" max="4871" width="13.7109375" style="17" customWidth="1"/>
    <col min="4872" max="4872" width="13.140625" style="17" customWidth="1"/>
    <col min="4873" max="5119" width="11.42578125" style="17"/>
    <col min="5120" max="5120" width="11.42578125" style="17" customWidth="1"/>
    <col min="5121" max="5121" width="11.140625" style="17" customWidth="1"/>
    <col min="5122" max="5122" width="29.140625" style="17" customWidth="1"/>
    <col min="5123" max="5123" width="11.42578125" style="17"/>
    <col min="5124" max="5124" width="12.85546875" style="17" customWidth="1"/>
    <col min="5125" max="5125" width="14.5703125" style="17" bestFit="1" customWidth="1"/>
    <col min="5126" max="5126" width="21.7109375" style="17" customWidth="1"/>
    <col min="5127" max="5127" width="13.7109375" style="17" customWidth="1"/>
    <col min="5128" max="5128" width="13.140625" style="17" customWidth="1"/>
    <col min="5129" max="5375" width="11.42578125" style="17"/>
    <col min="5376" max="5376" width="11.42578125" style="17" customWidth="1"/>
    <col min="5377" max="5377" width="11.140625" style="17" customWidth="1"/>
    <col min="5378" max="5378" width="29.140625" style="17" customWidth="1"/>
    <col min="5379" max="5379" width="11.42578125" style="17"/>
    <col min="5380" max="5380" width="12.85546875" style="17" customWidth="1"/>
    <col min="5381" max="5381" width="14.5703125" style="17" bestFit="1" customWidth="1"/>
    <col min="5382" max="5382" width="21.7109375" style="17" customWidth="1"/>
    <col min="5383" max="5383" width="13.7109375" style="17" customWidth="1"/>
    <col min="5384" max="5384" width="13.140625" style="17" customWidth="1"/>
    <col min="5385" max="5631" width="11.42578125" style="17"/>
    <col min="5632" max="5632" width="11.42578125" style="17" customWidth="1"/>
    <col min="5633" max="5633" width="11.140625" style="17" customWidth="1"/>
    <col min="5634" max="5634" width="29.140625" style="17" customWidth="1"/>
    <col min="5635" max="5635" width="11.42578125" style="17"/>
    <col min="5636" max="5636" width="12.85546875" style="17" customWidth="1"/>
    <col min="5637" max="5637" width="14.5703125" style="17" bestFit="1" customWidth="1"/>
    <col min="5638" max="5638" width="21.7109375" style="17" customWidth="1"/>
    <col min="5639" max="5639" width="13.7109375" style="17" customWidth="1"/>
    <col min="5640" max="5640" width="13.140625" style="17" customWidth="1"/>
    <col min="5641" max="5887" width="11.42578125" style="17"/>
    <col min="5888" max="5888" width="11.42578125" style="17" customWidth="1"/>
    <col min="5889" max="5889" width="11.140625" style="17" customWidth="1"/>
    <col min="5890" max="5890" width="29.140625" style="17" customWidth="1"/>
    <col min="5891" max="5891" width="11.42578125" style="17"/>
    <col min="5892" max="5892" width="12.85546875" style="17" customWidth="1"/>
    <col min="5893" max="5893" width="14.5703125" style="17" bestFit="1" customWidth="1"/>
    <col min="5894" max="5894" width="21.7109375" style="17" customWidth="1"/>
    <col min="5895" max="5895" width="13.7109375" style="17" customWidth="1"/>
    <col min="5896" max="5896" width="13.140625" style="17" customWidth="1"/>
    <col min="5897" max="6143" width="11.42578125" style="17"/>
    <col min="6144" max="6144" width="11.42578125" style="17" customWidth="1"/>
    <col min="6145" max="6145" width="11.140625" style="17" customWidth="1"/>
    <col min="6146" max="6146" width="29.140625" style="17" customWidth="1"/>
    <col min="6147" max="6147" width="11.42578125" style="17"/>
    <col min="6148" max="6148" width="12.85546875" style="17" customWidth="1"/>
    <col min="6149" max="6149" width="14.5703125" style="17" bestFit="1" customWidth="1"/>
    <col min="6150" max="6150" width="21.7109375" style="17" customWidth="1"/>
    <col min="6151" max="6151" width="13.7109375" style="17" customWidth="1"/>
    <col min="6152" max="6152" width="13.140625" style="17" customWidth="1"/>
    <col min="6153" max="6399" width="11.42578125" style="17"/>
    <col min="6400" max="6400" width="11.42578125" style="17" customWidth="1"/>
    <col min="6401" max="6401" width="11.140625" style="17" customWidth="1"/>
    <col min="6402" max="6402" width="29.140625" style="17" customWidth="1"/>
    <col min="6403" max="6403" width="11.42578125" style="17"/>
    <col min="6404" max="6404" width="12.85546875" style="17" customWidth="1"/>
    <col min="6405" max="6405" width="14.5703125" style="17" bestFit="1" customWidth="1"/>
    <col min="6406" max="6406" width="21.7109375" style="17" customWidth="1"/>
    <col min="6407" max="6407" width="13.7109375" style="17" customWidth="1"/>
    <col min="6408" max="6408" width="13.140625" style="17" customWidth="1"/>
    <col min="6409" max="6655" width="11.42578125" style="17"/>
    <col min="6656" max="6656" width="11.42578125" style="17" customWidth="1"/>
    <col min="6657" max="6657" width="11.140625" style="17" customWidth="1"/>
    <col min="6658" max="6658" width="29.140625" style="17" customWidth="1"/>
    <col min="6659" max="6659" width="11.42578125" style="17"/>
    <col min="6660" max="6660" width="12.85546875" style="17" customWidth="1"/>
    <col min="6661" max="6661" width="14.5703125" style="17" bestFit="1" customWidth="1"/>
    <col min="6662" max="6662" width="21.7109375" style="17" customWidth="1"/>
    <col min="6663" max="6663" width="13.7109375" style="17" customWidth="1"/>
    <col min="6664" max="6664" width="13.140625" style="17" customWidth="1"/>
    <col min="6665" max="6911" width="11.42578125" style="17"/>
    <col min="6912" max="6912" width="11.42578125" style="17" customWidth="1"/>
    <col min="6913" max="6913" width="11.140625" style="17" customWidth="1"/>
    <col min="6914" max="6914" width="29.140625" style="17" customWidth="1"/>
    <col min="6915" max="6915" width="11.42578125" style="17"/>
    <col min="6916" max="6916" width="12.85546875" style="17" customWidth="1"/>
    <col min="6917" max="6917" width="14.5703125" style="17" bestFit="1" customWidth="1"/>
    <col min="6918" max="6918" width="21.7109375" style="17" customWidth="1"/>
    <col min="6919" max="6919" width="13.7109375" style="17" customWidth="1"/>
    <col min="6920" max="6920" width="13.140625" style="17" customWidth="1"/>
    <col min="6921" max="7167" width="11.42578125" style="17"/>
    <col min="7168" max="7168" width="11.42578125" style="17" customWidth="1"/>
    <col min="7169" max="7169" width="11.140625" style="17" customWidth="1"/>
    <col min="7170" max="7170" width="29.140625" style="17" customWidth="1"/>
    <col min="7171" max="7171" width="11.42578125" style="17"/>
    <col min="7172" max="7172" width="12.85546875" style="17" customWidth="1"/>
    <col min="7173" max="7173" width="14.5703125" style="17" bestFit="1" customWidth="1"/>
    <col min="7174" max="7174" width="21.7109375" style="17" customWidth="1"/>
    <col min="7175" max="7175" width="13.7109375" style="17" customWidth="1"/>
    <col min="7176" max="7176" width="13.140625" style="17" customWidth="1"/>
    <col min="7177" max="7423" width="11.42578125" style="17"/>
    <col min="7424" max="7424" width="11.42578125" style="17" customWidth="1"/>
    <col min="7425" max="7425" width="11.140625" style="17" customWidth="1"/>
    <col min="7426" max="7426" width="29.140625" style="17" customWidth="1"/>
    <col min="7427" max="7427" width="11.42578125" style="17"/>
    <col min="7428" max="7428" width="12.85546875" style="17" customWidth="1"/>
    <col min="7429" max="7429" width="14.5703125" style="17" bestFit="1" customWidth="1"/>
    <col min="7430" max="7430" width="21.7109375" style="17" customWidth="1"/>
    <col min="7431" max="7431" width="13.7109375" style="17" customWidth="1"/>
    <col min="7432" max="7432" width="13.140625" style="17" customWidth="1"/>
    <col min="7433" max="7679" width="11.42578125" style="17"/>
    <col min="7680" max="7680" width="11.42578125" style="17" customWidth="1"/>
    <col min="7681" max="7681" width="11.140625" style="17" customWidth="1"/>
    <col min="7682" max="7682" width="29.140625" style="17" customWidth="1"/>
    <col min="7683" max="7683" width="11.42578125" style="17"/>
    <col min="7684" max="7684" width="12.85546875" style="17" customWidth="1"/>
    <col min="7685" max="7685" width="14.5703125" style="17" bestFit="1" customWidth="1"/>
    <col min="7686" max="7686" width="21.7109375" style="17" customWidth="1"/>
    <col min="7687" max="7687" width="13.7109375" style="17" customWidth="1"/>
    <col min="7688" max="7688" width="13.140625" style="17" customWidth="1"/>
    <col min="7689" max="7935" width="11.42578125" style="17"/>
    <col min="7936" max="7936" width="11.42578125" style="17" customWidth="1"/>
    <col min="7937" max="7937" width="11.140625" style="17" customWidth="1"/>
    <col min="7938" max="7938" width="29.140625" style="17" customWidth="1"/>
    <col min="7939" max="7939" width="11.42578125" style="17"/>
    <col min="7940" max="7940" width="12.85546875" style="17" customWidth="1"/>
    <col min="7941" max="7941" width="14.5703125" style="17" bestFit="1" customWidth="1"/>
    <col min="7942" max="7942" width="21.7109375" style="17" customWidth="1"/>
    <col min="7943" max="7943" width="13.7109375" style="17" customWidth="1"/>
    <col min="7944" max="7944" width="13.140625" style="17" customWidth="1"/>
    <col min="7945" max="8191" width="11.42578125" style="17"/>
    <col min="8192" max="8192" width="11.42578125" style="17" customWidth="1"/>
    <col min="8193" max="8193" width="11.140625" style="17" customWidth="1"/>
    <col min="8194" max="8194" width="29.140625" style="17" customWidth="1"/>
    <col min="8195" max="8195" width="11.42578125" style="17"/>
    <col min="8196" max="8196" width="12.85546875" style="17" customWidth="1"/>
    <col min="8197" max="8197" width="14.5703125" style="17" bestFit="1" customWidth="1"/>
    <col min="8198" max="8198" width="21.7109375" style="17" customWidth="1"/>
    <col min="8199" max="8199" width="13.7109375" style="17" customWidth="1"/>
    <col min="8200" max="8200" width="13.140625" style="17" customWidth="1"/>
    <col min="8201" max="8447" width="11.42578125" style="17"/>
    <col min="8448" max="8448" width="11.42578125" style="17" customWidth="1"/>
    <col min="8449" max="8449" width="11.140625" style="17" customWidth="1"/>
    <col min="8450" max="8450" width="29.140625" style="17" customWidth="1"/>
    <col min="8451" max="8451" width="11.42578125" style="17"/>
    <col min="8452" max="8452" width="12.85546875" style="17" customWidth="1"/>
    <col min="8453" max="8453" width="14.5703125" style="17" bestFit="1" customWidth="1"/>
    <col min="8454" max="8454" width="21.7109375" style="17" customWidth="1"/>
    <col min="8455" max="8455" width="13.7109375" style="17" customWidth="1"/>
    <col min="8456" max="8456" width="13.140625" style="17" customWidth="1"/>
    <col min="8457" max="8703" width="11.42578125" style="17"/>
    <col min="8704" max="8704" width="11.42578125" style="17" customWidth="1"/>
    <col min="8705" max="8705" width="11.140625" style="17" customWidth="1"/>
    <col min="8706" max="8706" width="29.140625" style="17" customWidth="1"/>
    <col min="8707" max="8707" width="11.42578125" style="17"/>
    <col min="8708" max="8708" width="12.85546875" style="17" customWidth="1"/>
    <col min="8709" max="8709" width="14.5703125" style="17" bestFit="1" customWidth="1"/>
    <col min="8710" max="8710" width="21.7109375" style="17" customWidth="1"/>
    <col min="8711" max="8711" width="13.7109375" style="17" customWidth="1"/>
    <col min="8712" max="8712" width="13.140625" style="17" customWidth="1"/>
    <col min="8713" max="8959" width="11.42578125" style="17"/>
    <col min="8960" max="8960" width="11.42578125" style="17" customWidth="1"/>
    <col min="8961" max="8961" width="11.140625" style="17" customWidth="1"/>
    <col min="8962" max="8962" width="29.140625" style="17" customWidth="1"/>
    <col min="8963" max="8963" width="11.42578125" style="17"/>
    <col min="8964" max="8964" width="12.85546875" style="17" customWidth="1"/>
    <col min="8965" max="8965" width="14.5703125" style="17" bestFit="1" customWidth="1"/>
    <col min="8966" max="8966" width="21.7109375" style="17" customWidth="1"/>
    <col min="8967" max="8967" width="13.7109375" style="17" customWidth="1"/>
    <col min="8968" max="8968" width="13.140625" style="17" customWidth="1"/>
    <col min="8969" max="9215" width="11.42578125" style="17"/>
    <col min="9216" max="9216" width="11.42578125" style="17" customWidth="1"/>
    <col min="9217" max="9217" width="11.140625" style="17" customWidth="1"/>
    <col min="9218" max="9218" width="29.140625" style="17" customWidth="1"/>
    <col min="9219" max="9219" width="11.42578125" style="17"/>
    <col min="9220" max="9220" width="12.85546875" style="17" customWidth="1"/>
    <col min="9221" max="9221" width="14.5703125" style="17" bestFit="1" customWidth="1"/>
    <col min="9222" max="9222" width="21.7109375" style="17" customWidth="1"/>
    <col min="9223" max="9223" width="13.7109375" style="17" customWidth="1"/>
    <col min="9224" max="9224" width="13.140625" style="17" customWidth="1"/>
    <col min="9225" max="9471" width="11.42578125" style="17"/>
    <col min="9472" max="9472" width="11.42578125" style="17" customWidth="1"/>
    <col min="9473" max="9473" width="11.140625" style="17" customWidth="1"/>
    <col min="9474" max="9474" width="29.140625" style="17" customWidth="1"/>
    <col min="9475" max="9475" width="11.42578125" style="17"/>
    <col min="9476" max="9476" width="12.85546875" style="17" customWidth="1"/>
    <col min="9477" max="9477" width="14.5703125" style="17" bestFit="1" customWidth="1"/>
    <col min="9478" max="9478" width="21.7109375" style="17" customWidth="1"/>
    <col min="9479" max="9479" width="13.7109375" style="17" customWidth="1"/>
    <col min="9480" max="9480" width="13.140625" style="17" customWidth="1"/>
    <col min="9481" max="9727" width="11.42578125" style="17"/>
    <col min="9728" max="9728" width="11.42578125" style="17" customWidth="1"/>
    <col min="9729" max="9729" width="11.140625" style="17" customWidth="1"/>
    <col min="9730" max="9730" width="29.140625" style="17" customWidth="1"/>
    <col min="9731" max="9731" width="11.42578125" style="17"/>
    <col min="9732" max="9732" width="12.85546875" style="17" customWidth="1"/>
    <col min="9733" max="9733" width="14.5703125" style="17" bestFit="1" customWidth="1"/>
    <col min="9734" max="9734" width="21.7109375" style="17" customWidth="1"/>
    <col min="9735" max="9735" width="13.7109375" style="17" customWidth="1"/>
    <col min="9736" max="9736" width="13.140625" style="17" customWidth="1"/>
    <col min="9737" max="9983" width="11.42578125" style="17"/>
    <col min="9984" max="9984" width="11.42578125" style="17" customWidth="1"/>
    <col min="9985" max="9985" width="11.140625" style="17" customWidth="1"/>
    <col min="9986" max="9986" width="29.140625" style="17" customWidth="1"/>
    <col min="9987" max="9987" width="11.42578125" style="17"/>
    <col min="9988" max="9988" width="12.85546875" style="17" customWidth="1"/>
    <col min="9989" max="9989" width="14.5703125" style="17" bestFit="1" customWidth="1"/>
    <col min="9990" max="9990" width="21.7109375" style="17" customWidth="1"/>
    <col min="9991" max="9991" width="13.7109375" style="17" customWidth="1"/>
    <col min="9992" max="9992" width="13.140625" style="17" customWidth="1"/>
    <col min="9993" max="10239" width="11.42578125" style="17"/>
    <col min="10240" max="10240" width="11.42578125" style="17" customWidth="1"/>
    <col min="10241" max="10241" width="11.140625" style="17" customWidth="1"/>
    <col min="10242" max="10242" width="29.140625" style="17" customWidth="1"/>
    <col min="10243" max="10243" width="11.42578125" style="17"/>
    <col min="10244" max="10244" width="12.85546875" style="17" customWidth="1"/>
    <col min="10245" max="10245" width="14.5703125" style="17" bestFit="1" customWidth="1"/>
    <col min="10246" max="10246" width="21.7109375" style="17" customWidth="1"/>
    <col min="10247" max="10247" width="13.7109375" style="17" customWidth="1"/>
    <col min="10248" max="10248" width="13.140625" style="17" customWidth="1"/>
    <col min="10249" max="10495" width="11.42578125" style="17"/>
    <col min="10496" max="10496" width="11.42578125" style="17" customWidth="1"/>
    <col min="10497" max="10497" width="11.140625" style="17" customWidth="1"/>
    <col min="10498" max="10498" width="29.140625" style="17" customWidth="1"/>
    <col min="10499" max="10499" width="11.42578125" style="17"/>
    <col min="10500" max="10500" width="12.85546875" style="17" customWidth="1"/>
    <col min="10501" max="10501" width="14.5703125" style="17" bestFit="1" customWidth="1"/>
    <col min="10502" max="10502" width="21.7109375" style="17" customWidth="1"/>
    <col min="10503" max="10503" width="13.7109375" style="17" customWidth="1"/>
    <col min="10504" max="10504" width="13.140625" style="17" customWidth="1"/>
    <col min="10505" max="10751" width="11.42578125" style="17"/>
    <col min="10752" max="10752" width="11.42578125" style="17" customWidth="1"/>
    <col min="10753" max="10753" width="11.140625" style="17" customWidth="1"/>
    <col min="10754" max="10754" width="29.140625" style="17" customWidth="1"/>
    <col min="10755" max="10755" width="11.42578125" style="17"/>
    <col min="10756" max="10756" width="12.85546875" style="17" customWidth="1"/>
    <col min="10757" max="10757" width="14.5703125" style="17" bestFit="1" customWidth="1"/>
    <col min="10758" max="10758" width="21.7109375" style="17" customWidth="1"/>
    <col min="10759" max="10759" width="13.7109375" style="17" customWidth="1"/>
    <col min="10760" max="10760" width="13.140625" style="17" customWidth="1"/>
    <col min="10761" max="11007" width="11.42578125" style="17"/>
    <col min="11008" max="11008" width="11.42578125" style="17" customWidth="1"/>
    <col min="11009" max="11009" width="11.140625" style="17" customWidth="1"/>
    <col min="11010" max="11010" width="29.140625" style="17" customWidth="1"/>
    <col min="11011" max="11011" width="11.42578125" style="17"/>
    <col min="11012" max="11012" width="12.85546875" style="17" customWidth="1"/>
    <col min="11013" max="11013" width="14.5703125" style="17" bestFit="1" customWidth="1"/>
    <col min="11014" max="11014" width="21.7109375" style="17" customWidth="1"/>
    <col min="11015" max="11015" width="13.7109375" style="17" customWidth="1"/>
    <col min="11016" max="11016" width="13.140625" style="17" customWidth="1"/>
    <col min="11017" max="11263" width="11.42578125" style="17"/>
    <col min="11264" max="11264" width="11.42578125" style="17" customWidth="1"/>
    <col min="11265" max="11265" width="11.140625" style="17" customWidth="1"/>
    <col min="11266" max="11266" width="29.140625" style="17" customWidth="1"/>
    <col min="11267" max="11267" width="11.42578125" style="17"/>
    <col min="11268" max="11268" width="12.85546875" style="17" customWidth="1"/>
    <col min="11269" max="11269" width="14.5703125" style="17" bestFit="1" customWidth="1"/>
    <col min="11270" max="11270" width="21.7109375" style="17" customWidth="1"/>
    <col min="11271" max="11271" width="13.7109375" style="17" customWidth="1"/>
    <col min="11272" max="11272" width="13.140625" style="17" customWidth="1"/>
    <col min="11273" max="11519" width="11.42578125" style="17"/>
    <col min="11520" max="11520" width="11.42578125" style="17" customWidth="1"/>
    <col min="11521" max="11521" width="11.140625" style="17" customWidth="1"/>
    <col min="11522" max="11522" width="29.140625" style="17" customWidth="1"/>
    <col min="11523" max="11523" width="11.42578125" style="17"/>
    <col min="11524" max="11524" width="12.85546875" style="17" customWidth="1"/>
    <col min="11525" max="11525" width="14.5703125" style="17" bestFit="1" customWidth="1"/>
    <col min="11526" max="11526" width="21.7109375" style="17" customWidth="1"/>
    <col min="11527" max="11527" width="13.7109375" style="17" customWidth="1"/>
    <col min="11528" max="11528" width="13.140625" style="17" customWidth="1"/>
    <col min="11529" max="11775" width="11.42578125" style="17"/>
    <col min="11776" max="11776" width="11.42578125" style="17" customWidth="1"/>
    <col min="11777" max="11777" width="11.140625" style="17" customWidth="1"/>
    <col min="11778" max="11778" width="29.140625" style="17" customWidth="1"/>
    <col min="11779" max="11779" width="11.42578125" style="17"/>
    <col min="11780" max="11780" width="12.85546875" style="17" customWidth="1"/>
    <col min="11781" max="11781" width="14.5703125" style="17" bestFit="1" customWidth="1"/>
    <col min="11782" max="11782" width="21.7109375" style="17" customWidth="1"/>
    <col min="11783" max="11783" width="13.7109375" style="17" customWidth="1"/>
    <col min="11784" max="11784" width="13.140625" style="17" customWidth="1"/>
    <col min="11785" max="12031" width="11.42578125" style="17"/>
    <col min="12032" max="12032" width="11.42578125" style="17" customWidth="1"/>
    <col min="12033" max="12033" width="11.140625" style="17" customWidth="1"/>
    <col min="12034" max="12034" width="29.140625" style="17" customWidth="1"/>
    <col min="12035" max="12035" width="11.42578125" style="17"/>
    <col min="12036" max="12036" width="12.85546875" style="17" customWidth="1"/>
    <col min="12037" max="12037" width="14.5703125" style="17" bestFit="1" customWidth="1"/>
    <col min="12038" max="12038" width="21.7109375" style="17" customWidth="1"/>
    <col min="12039" max="12039" width="13.7109375" style="17" customWidth="1"/>
    <col min="12040" max="12040" width="13.140625" style="17" customWidth="1"/>
    <col min="12041" max="12287" width="11.42578125" style="17"/>
    <col min="12288" max="12288" width="11.42578125" style="17" customWidth="1"/>
    <col min="12289" max="12289" width="11.140625" style="17" customWidth="1"/>
    <col min="12290" max="12290" width="29.140625" style="17" customWidth="1"/>
    <col min="12291" max="12291" width="11.42578125" style="17"/>
    <col min="12292" max="12292" width="12.85546875" style="17" customWidth="1"/>
    <col min="12293" max="12293" width="14.5703125" style="17" bestFit="1" customWidth="1"/>
    <col min="12294" max="12294" width="21.7109375" style="17" customWidth="1"/>
    <col min="12295" max="12295" width="13.7109375" style="17" customWidth="1"/>
    <col min="12296" max="12296" width="13.140625" style="17" customWidth="1"/>
    <col min="12297" max="12543" width="11.42578125" style="17"/>
    <col min="12544" max="12544" width="11.42578125" style="17" customWidth="1"/>
    <col min="12545" max="12545" width="11.140625" style="17" customWidth="1"/>
    <col min="12546" max="12546" width="29.140625" style="17" customWidth="1"/>
    <col min="12547" max="12547" width="11.42578125" style="17"/>
    <col min="12548" max="12548" width="12.85546875" style="17" customWidth="1"/>
    <col min="12549" max="12549" width="14.5703125" style="17" bestFit="1" customWidth="1"/>
    <col min="12550" max="12550" width="21.7109375" style="17" customWidth="1"/>
    <col min="12551" max="12551" width="13.7109375" style="17" customWidth="1"/>
    <col min="12552" max="12552" width="13.140625" style="17" customWidth="1"/>
    <col min="12553" max="12799" width="11.42578125" style="17"/>
    <col min="12800" max="12800" width="11.42578125" style="17" customWidth="1"/>
    <col min="12801" max="12801" width="11.140625" style="17" customWidth="1"/>
    <col min="12802" max="12802" width="29.140625" style="17" customWidth="1"/>
    <col min="12803" max="12803" width="11.42578125" style="17"/>
    <col min="12804" max="12804" width="12.85546875" style="17" customWidth="1"/>
    <col min="12805" max="12805" width="14.5703125" style="17" bestFit="1" customWidth="1"/>
    <col min="12806" max="12806" width="21.7109375" style="17" customWidth="1"/>
    <col min="12807" max="12807" width="13.7109375" style="17" customWidth="1"/>
    <col min="12808" max="12808" width="13.140625" style="17" customWidth="1"/>
    <col min="12809" max="13055" width="11.42578125" style="17"/>
    <col min="13056" max="13056" width="11.42578125" style="17" customWidth="1"/>
    <col min="13057" max="13057" width="11.140625" style="17" customWidth="1"/>
    <col min="13058" max="13058" width="29.140625" style="17" customWidth="1"/>
    <col min="13059" max="13059" width="11.42578125" style="17"/>
    <col min="13060" max="13060" width="12.85546875" style="17" customWidth="1"/>
    <col min="13061" max="13061" width="14.5703125" style="17" bestFit="1" customWidth="1"/>
    <col min="13062" max="13062" width="21.7109375" style="17" customWidth="1"/>
    <col min="13063" max="13063" width="13.7109375" style="17" customWidth="1"/>
    <col min="13064" max="13064" width="13.140625" style="17" customWidth="1"/>
    <col min="13065" max="13311" width="11.42578125" style="17"/>
    <col min="13312" max="13312" width="11.42578125" style="17" customWidth="1"/>
    <col min="13313" max="13313" width="11.140625" style="17" customWidth="1"/>
    <col min="13314" max="13314" width="29.140625" style="17" customWidth="1"/>
    <col min="13315" max="13315" width="11.42578125" style="17"/>
    <col min="13316" max="13316" width="12.85546875" style="17" customWidth="1"/>
    <col min="13317" max="13317" width="14.5703125" style="17" bestFit="1" customWidth="1"/>
    <col min="13318" max="13318" width="21.7109375" style="17" customWidth="1"/>
    <col min="13319" max="13319" width="13.7109375" style="17" customWidth="1"/>
    <col min="13320" max="13320" width="13.140625" style="17" customWidth="1"/>
    <col min="13321" max="13567" width="11.42578125" style="17"/>
    <col min="13568" max="13568" width="11.42578125" style="17" customWidth="1"/>
    <col min="13569" max="13569" width="11.140625" style="17" customWidth="1"/>
    <col min="13570" max="13570" width="29.140625" style="17" customWidth="1"/>
    <col min="13571" max="13571" width="11.42578125" style="17"/>
    <col min="13572" max="13572" width="12.85546875" style="17" customWidth="1"/>
    <col min="13573" max="13573" width="14.5703125" style="17" bestFit="1" customWidth="1"/>
    <col min="13574" max="13574" width="21.7109375" style="17" customWidth="1"/>
    <col min="13575" max="13575" width="13.7109375" style="17" customWidth="1"/>
    <col min="13576" max="13576" width="13.140625" style="17" customWidth="1"/>
    <col min="13577" max="13823" width="11.42578125" style="17"/>
    <col min="13824" max="13824" width="11.42578125" style="17" customWidth="1"/>
    <col min="13825" max="13825" width="11.140625" style="17" customWidth="1"/>
    <col min="13826" max="13826" width="29.140625" style="17" customWidth="1"/>
    <col min="13827" max="13827" width="11.42578125" style="17"/>
    <col min="13828" max="13828" width="12.85546875" style="17" customWidth="1"/>
    <col min="13829" max="13829" width="14.5703125" style="17" bestFit="1" customWidth="1"/>
    <col min="13830" max="13830" width="21.7109375" style="17" customWidth="1"/>
    <col min="13831" max="13831" width="13.7109375" style="17" customWidth="1"/>
    <col min="13832" max="13832" width="13.140625" style="17" customWidth="1"/>
    <col min="13833" max="14079" width="11.42578125" style="17"/>
    <col min="14080" max="14080" width="11.42578125" style="17" customWidth="1"/>
    <col min="14081" max="14081" width="11.140625" style="17" customWidth="1"/>
    <col min="14082" max="14082" width="29.140625" style="17" customWidth="1"/>
    <col min="14083" max="14083" width="11.42578125" style="17"/>
    <col min="14084" max="14084" width="12.85546875" style="17" customWidth="1"/>
    <col min="14085" max="14085" width="14.5703125" style="17" bestFit="1" customWidth="1"/>
    <col min="14086" max="14086" width="21.7109375" style="17" customWidth="1"/>
    <col min="14087" max="14087" width="13.7109375" style="17" customWidth="1"/>
    <col min="14088" max="14088" width="13.140625" style="17" customWidth="1"/>
    <col min="14089" max="14335" width="11.42578125" style="17"/>
    <col min="14336" max="14336" width="11.42578125" style="17" customWidth="1"/>
    <col min="14337" max="14337" width="11.140625" style="17" customWidth="1"/>
    <col min="14338" max="14338" width="29.140625" style="17" customWidth="1"/>
    <col min="14339" max="14339" width="11.42578125" style="17"/>
    <col min="14340" max="14340" width="12.85546875" style="17" customWidth="1"/>
    <col min="14341" max="14341" width="14.5703125" style="17" bestFit="1" customWidth="1"/>
    <col min="14342" max="14342" width="21.7109375" style="17" customWidth="1"/>
    <col min="14343" max="14343" width="13.7109375" style="17" customWidth="1"/>
    <col min="14344" max="14344" width="13.140625" style="17" customWidth="1"/>
    <col min="14345" max="14591" width="11.42578125" style="17"/>
    <col min="14592" max="14592" width="11.42578125" style="17" customWidth="1"/>
    <col min="14593" max="14593" width="11.140625" style="17" customWidth="1"/>
    <col min="14594" max="14594" width="29.140625" style="17" customWidth="1"/>
    <col min="14595" max="14595" width="11.42578125" style="17"/>
    <col min="14596" max="14596" width="12.85546875" style="17" customWidth="1"/>
    <col min="14597" max="14597" width="14.5703125" style="17" bestFit="1" customWidth="1"/>
    <col min="14598" max="14598" width="21.7109375" style="17" customWidth="1"/>
    <col min="14599" max="14599" width="13.7109375" style="17" customWidth="1"/>
    <col min="14600" max="14600" width="13.140625" style="17" customWidth="1"/>
    <col min="14601" max="14847" width="11.42578125" style="17"/>
    <col min="14848" max="14848" width="11.42578125" style="17" customWidth="1"/>
    <col min="14849" max="14849" width="11.140625" style="17" customWidth="1"/>
    <col min="14850" max="14850" width="29.140625" style="17" customWidth="1"/>
    <col min="14851" max="14851" width="11.42578125" style="17"/>
    <col min="14852" max="14852" width="12.85546875" style="17" customWidth="1"/>
    <col min="14853" max="14853" width="14.5703125" style="17" bestFit="1" customWidth="1"/>
    <col min="14854" max="14854" width="21.7109375" style="17" customWidth="1"/>
    <col min="14855" max="14855" width="13.7109375" style="17" customWidth="1"/>
    <col min="14856" max="14856" width="13.140625" style="17" customWidth="1"/>
    <col min="14857" max="15103" width="11.42578125" style="17"/>
    <col min="15104" max="15104" width="11.42578125" style="17" customWidth="1"/>
    <col min="15105" max="15105" width="11.140625" style="17" customWidth="1"/>
    <col min="15106" max="15106" width="29.140625" style="17" customWidth="1"/>
    <col min="15107" max="15107" width="11.42578125" style="17"/>
    <col min="15108" max="15108" width="12.85546875" style="17" customWidth="1"/>
    <col min="15109" max="15109" width="14.5703125" style="17" bestFit="1" customWidth="1"/>
    <col min="15110" max="15110" width="21.7109375" style="17" customWidth="1"/>
    <col min="15111" max="15111" width="13.7109375" style="17" customWidth="1"/>
    <col min="15112" max="15112" width="13.140625" style="17" customWidth="1"/>
    <col min="15113" max="15359" width="11.42578125" style="17"/>
    <col min="15360" max="15360" width="11.42578125" style="17" customWidth="1"/>
    <col min="15361" max="15361" width="11.140625" style="17" customWidth="1"/>
    <col min="15362" max="15362" width="29.140625" style="17" customWidth="1"/>
    <col min="15363" max="15363" width="11.42578125" style="17"/>
    <col min="15364" max="15364" width="12.85546875" style="17" customWidth="1"/>
    <col min="15365" max="15365" width="14.5703125" style="17" bestFit="1" customWidth="1"/>
    <col min="15366" max="15366" width="21.7109375" style="17" customWidth="1"/>
    <col min="15367" max="15367" width="13.7109375" style="17" customWidth="1"/>
    <col min="15368" max="15368" width="13.140625" style="17" customWidth="1"/>
    <col min="15369" max="15615" width="11.42578125" style="17"/>
    <col min="15616" max="15616" width="11.42578125" style="17" customWidth="1"/>
    <col min="15617" max="15617" width="11.140625" style="17" customWidth="1"/>
    <col min="15618" max="15618" width="29.140625" style="17" customWidth="1"/>
    <col min="15619" max="15619" width="11.42578125" style="17"/>
    <col min="15620" max="15620" width="12.85546875" style="17" customWidth="1"/>
    <col min="15621" max="15621" width="14.5703125" style="17" bestFit="1" customWidth="1"/>
    <col min="15622" max="15622" width="21.7109375" style="17" customWidth="1"/>
    <col min="15623" max="15623" width="13.7109375" style="17" customWidth="1"/>
    <col min="15624" max="15624" width="13.140625" style="17" customWidth="1"/>
    <col min="15625" max="15871" width="11.42578125" style="17"/>
    <col min="15872" max="15872" width="11.42578125" style="17" customWidth="1"/>
    <col min="15873" max="15873" width="11.140625" style="17" customWidth="1"/>
    <col min="15874" max="15874" width="29.140625" style="17" customWidth="1"/>
    <col min="15875" max="15875" width="11.42578125" style="17"/>
    <col min="15876" max="15876" width="12.85546875" style="17" customWidth="1"/>
    <col min="15877" max="15877" width="14.5703125" style="17" bestFit="1" customWidth="1"/>
    <col min="15878" max="15878" width="21.7109375" style="17" customWidth="1"/>
    <col min="15879" max="15879" width="13.7109375" style="17" customWidth="1"/>
    <col min="15880" max="15880" width="13.140625" style="17" customWidth="1"/>
    <col min="15881" max="16127" width="11.42578125" style="17"/>
    <col min="16128" max="16128" width="11.42578125" style="17" customWidth="1"/>
    <col min="16129" max="16129" width="11.140625" style="17" customWidth="1"/>
    <col min="16130" max="16130" width="29.140625" style="17" customWidth="1"/>
    <col min="16131" max="16131" width="11.42578125" style="17"/>
    <col min="16132" max="16132" width="12.85546875" style="17" customWidth="1"/>
    <col min="16133" max="16133" width="14.5703125" style="17" bestFit="1" customWidth="1"/>
    <col min="16134" max="16134" width="21.7109375" style="17" customWidth="1"/>
    <col min="16135" max="16135" width="13.7109375" style="17" customWidth="1"/>
    <col min="16136" max="16136" width="13.140625" style="17" customWidth="1"/>
    <col min="16137" max="16384" width="11.42578125" style="17"/>
  </cols>
  <sheetData>
    <row r="2" spans="1:8" x14ac:dyDescent="0.25">
      <c r="A2" s="1"/>
      <c r="B2" s="20"/>
      <c r="C2" s="21"/>
      <c r="D2" s="2"/>
      <c r="E2" s="26" t="s">
        <v>0</v>
      </c>
      <c r="F2" s="27"/>
      <c r="G2" s="27"/>
      <c r="H2" s="28"/>
    </row>
    <row r="3" spans="1:8" x14ac:dyDescent="0.25">
      <c r="A3" s="1"/>
      <c r="B3" s="22"/>
      <c r="C3" s="23"/>
      <c r="D3" s="2"/>
      <c r="E3" s="29" t="s">
        <v>1</v>
      </c>
      <c r="F3" s="30"/>
      <c r="G3" s="30"/>
      <c r="H3" s="21"/>
    </row>
    <row r="4" spans="1:8" x14ac:dyDescent="0.25">
      <c r="A4" s="1"/>
      <c r="B4" s="22"/>
      <c r="C4" s="23"/>
      <c r="D4" s="2"/>
      <c r="E4" s="24"/>
      <c r="F4" s="31"/>
      <c r="G4" s="31"/>
      <c r="H4" s="25"/>
    </row>
    <row r="5" spans="1:8" x14ac:dyDescent="0.25">
      <c r="A5" s="1"/>
      <c r="B5" s="22"/>
      <c r="C5" s="23"/>
      <c r="D5" s="2"/>
      <c r="E5" s="32" t="s">
        <v>2</v>
      </c>
      <c r="F5" s="27"/>
      <c r="G5" s="27"/>
      <c r="H5" s="28"/>
    </row>
    <row r="6" spans="1:8" x14ac:dyDescent="0.25">
      <c r="A6" s="1"/>
      <c r="B6" s="22"/>
      <c r="C6" s="23"/>
      <c r="D6" s="2"/>
      <c r="E6" s="32" t="s">
        <v>3</v>
      </c>
      <c r="F6" s="27"/>
      <c r="G6" s="27"/>
      <c r="H6" s="28"/>
    </row>
    <row r="7" spans="1:8" x14ac:dyDescent="0.25">
      <c r="A7" s="1"/>
      <c r="B7" s="22"/>
      <c r="C7" s="23"/>
      <c r="D7" s="2"/>
      <c r="E7" s="32" t="s">
        <v>4</v>
      </c>
      <c r="F7" s="27"/>
      <c r="G7" s="27"/>
      <c r="H7" s="28"/>
    </row>
    <row r="8" spans="1:8" x14ac:dyDescent="0.25">
      <c r="A8" s="1"/>
      <c r="B8" s="22"/>
      <c r="C8" s="23"/>
      <c r="D8" s="2"/>
      <c r="E8" s="32" t="s">
        <v>5</v>
      </c>
      <c r="F8" s="27"/>
      <c r="G8" s="27"/>
      <c r="H8" s="28"/>
    </row>
    <row r="9" spans="1:8" x14ac:dyDescent="0.25">
      <c r="A9" s="1"/>
      <c r="B9" s="24"/>
      <c r="C9" s="25"/>
      <c r="D9" s="2"/>
      <c r="E9" s="33" t="s">
        <v>6</v>
      </c>
      <c r="F9" s="30"/>
      <c r="G9" s="30"/>
      <c r="H9" s="21"/>
    </row>
    <row r="10" spans="1:8" x14ac:dyDescent="0.25">
      <c r="A10" s="1"/>
      <c r="B10" s="2"/>
      <c r="C10" s="2"/>
      <c r="D10" s="2"/>
      <c r="E10" s="24"/>
      <c r="F10" s="31"/>
      <c r="G10" s="31"/>
      <c r="H10" s="25"/>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112.5" x14ac:dyDescent="0.25">
      <c r="A13" s="4"/>
      <c r="B13" s="5">
        <v>44897</v>
      </c>
      <c r="C13" s="6" t="s">
        <v>14</v>
      </c>
      <c r="D13" s="7">
        <v>1</v>
      </c>
      <c r="E13" s="8">
        <v>78415.42</v>
      </c>
      <c r="F13" s="9">
        <v>78415.42</v>
      </c>
      <c r="G13" s="6" t="s">
        <v>15</v>
      </c>
      <c r="H13" s="6">
        <v>81842015</v>
      </c>
    </row>
    <row r="14" spans="1:8" ht="123.75" x14ac:dyDescent="0.25">
      <c r="A14" s="4"/>
      <c r="B14" s="5">
        <v>44901</v>
      </c>
      <c r="C14" s="6" t="s">
        <v>16</v>
      </c>
      <c r="D14" s="7">
        <v>1</v>
      </c>
      <c r="E14" s="8">
        <v>34147</v>
      </c>
      <c r="F14" s="9">
        <v>89400</v>
      </c>
      <c r="G14" s="6" t="s">
        <v>17</v>
      </c>
      <c r="H14" s="6">
        <v>40272397</v>
      </c>
    </row>
    <row r="15" spans="1:8" ht="157.5" x14ac:dyDescent="0.25">
      <c r="A15" s="4"/>
      <c r="B15" s="5">
        <f t="shared" ref="B15:B16" si="0">B14</f>
        <v>44901</v>
      </c>
      <c r="C15" s="6" t="s">
        <v>18</v>
      </c>
      <c r="D15" s="7">
        <v>1</v>
      </c>
      <c r="E15" s="8">
        <v>80000</v>
      </c>
      <c r="F15" s="9">
        <v>80000</v>
      </c>
      <c r="G15" s="6" t="s">
        <v>19</v>
      </c>
      <c r="H15" s="6">
        <v>40272397</v>
      </c>
    </row>
    <row r="16" spans="1:8" ht="135" x14ac:dyDescent="0.25">
      <c r="A16" s="4"/>
      <c r="B16" s="5">
        <f t="shared" si="0"/>
        <v>44901</v>
      </c>
      <c r="C16" s="6" t="s">
        <v>20</v>
      </c>
      <c r="D16" s="7">
        <v>1</v>
      </c>
      <c r="E16" s="8">
        <v>83150</v>
      </c>
      <c r="F16" s="9">
        <v>83150</v>
      </c>
      <c r="G16" s="6" t="s">
        <v>17</v>
      </c>
      <c r="H16" s="6">
        <v>40272397</v>
      </c>
    </row>
    <row r="17" spans="1:8" ht="78.75" x14ac:dyDescent="0.25">
      <c r="A17" s="4"/>
      <c r="B17" s="5">
        <v>44902</v>
      </c>
      <c r="C17" s="6" t="s">
        <v>21</v>
      </c>
      <c r="D17" s="7">
        <v>1200</v>
      </c>
      <c r="E17" s="8">
        <v>75</v>
      </c>
      <c r="F17" s="9">
        <v>90000</v>
      </c>
      <c r="G17" s="6" t="s">
        <v>22</v>
      </c>
      <c r="H17" s="6">
        <v>109654730</v>
      </c>
    </row>
    <row r="18" spans="1:8" ht="78.75" x14ac:dyDescent="0.25">
      <c r="A18" s="4"/>
      <c r="B18" s="5">
        <v>44904</v>
      </c>
      <c r="C18" s="6" t="s">
        <v>23</v>
      </c>
      <c r="D18" s="7">
        <v>2</v>
      </c>
      <c r="E18" s="8">
        <v>44000</v>
      </c>
      <c r="F18" s="9">
        <v>88000</v>
      </c>
      <c r="G18" s="6" t="s">
        <v>24</v>
      </c>
      <c r="H18" s="6">
        <v>85336246</v>
      </c>
    </row>
    <row r="19" spans="1:8" ht="78.75" x14ac:dyDescent="0.25">
      <c r="A19" s="4"/>
      <c r="B19" s="5">
        <f t="shared" ref="B19:B20" si="1">B18</f>
        <v>44904</v>
      </c>
      <c r="C19" s="6" t="s">
        <v>25</v>
      </c>
      <c r="D19" s="7">
        <v>50</v>
      </c>
      <c r="E19" s="8">
        <v>950</v>
      </c>
      <c r="F19" s="9">
        <v>47500</v>
      </c>
      <c r="G19" s="6" t="s">
        <v>26</v>
      </c>
      <c r="H19" s="6">
        <v>51835436</v>
      </c>
    </row>
    <row r="20" spans="1:8" ht="78.75" x14ac:dyDescent="0.25">
      <c r="A20" s="4"/>
      <c r="B20" s="5">
        <f t="shared" si="1"/>
        <v>44904</v>
      </c>
      <c r="C20" s="6" t="s">
        <v>27</v>
      </c>
      <c r="D20" s="7">
        <v>20</v>
      </c>
      <c r="E20" s="8">
        <v>315</v>
      </c>
      <c r="F20" s="9">
        <v>42020</v>
      </c>
      <c r="G20" s="6" t="s">
        <v>28</v>
      </c>
      <c r="H20" s="6">
        <v>15958744</v>
      </c>
    </row>
    <row r="21" spans="1:8" ht="180" x14ac:dyDescent="0.25">
      <c r="A21" s="4"/>
      <c r="B21" s="5">
        <v>44908</v>
      </c>
      <c r="C21" s="6" t="s">
        <v>29</v>
      </c>
      <c r="D21" s="7">
        <v>750</v>
      </c>
      <c r="E21" s="8">
        <v>115</v>
      </c>
      <c r="F21" s="9">
        <v>86250</v>
      </c>
      <c r="G21" s="6" t="s">
        <v>30</v>
      </c>
      <c r="H21" s="6">
        <v>108972925</v>
      </c>
    </row>
    <row r="22" spans="1:8" ht="101.25" x14ac:dyDescent="0.25">
      <c r="A22" s="4"/>
      <c r="B22" s="5">
        <f>B21</f>
        <v>44908</v>
      </c>
      <c r="C22" s="6" t="s">
        <v>31</v>
      </c>
      <c r="D22" s="7">
        <v>150</v>
      </c>
      <c r="E22" s="8">
        <v>360</v>
      </c>
      <c r="F22" s="9">
        <v>54000</v>
      </c>
      <c r="G22" s="6" t="s">
        <v>32</v>
      </c>
      <c r="H22" s="6">
        <v>58801472</v>
      </c>
    </row>
    <row r="23" spans="1:8" ht="56.25" x14ac:dyDescent="0.25">
      <c r="A23" s="4"/>
      <c r="B23" s="5">
        <v>44909</v>
      </c>
      <c r="C23" s="6" t="s">
        <v>33</v>
      </c>
      <c r="D23" s="7">
        <v>1</v>
      </c>
      <c r="E23" s="8">
        <v>89100</v>
      </c>
      <c r="F23" s="9">
        <v>89100</v>
      </c>
      <c r="G23" s="6" t="s">
        <v>34</v>
      </c>
      <c r="H23" s="6">
        <v>5498104</v>
      </c>
    </row>
    <row r="24" spans="1:8" ht="123.75" x14ac:dyDescent="0.25">
      <c r="A24" s="4"/>
      <c r="B24" s="5">
        <v>44911</v>
      </c>
      <c r="C24" s="6" t="s">
        <v>35</v>
      </c>
      <c r="D24" s="7">
        <v>2</v>
      </c>
      <c r="E24" s="8">
        <v>1500</v>
      </c>
      <c r="F24" s="9">
        <v>84050</v>
      </c>
      <c r="G24" s="6" t="s">
        <v>36</v>
      </c>
      <c r="H24" s="6">
        <v>60065877</v>
      </c>
    </row>
    <row r="25" spans="1:8" ht="112.5" x14ac:dyDescent="0.25">
      <c r="A25" s="4"/>
      <c r="B25" s="5">
        <f t="shared" ref="B25:B26" si="2">B24</f>
        <v>44911</v>
      </c>
      <c r="C25" s="6" t="s">
        <v>37</v>
      </c>
      <c r="D25" s="7">
        <v>10</v>
      </c>
      <c r="E25" s="8">
        <v>53</v>
      </c>
      <c r="F25" s="9">
        <v>26937</v>
      </c>
      <c r="G25" s="6" t="s">
        <v>38</v>
      </c>
      <c r="H25" s="6">
        <v>5677572</v>
      </c>
    </row>
    <row r="26" spans="1:8" ht="112.5" x14ac:dyDescent="0.25">
      <c r="A26" s="4"/>
      <c r="B26" s="5">
        <f t="shared" si="2"/>
        <v>44911</v>
      </c>
      <c r="C26" s="6" t="s">
        <v>39</v>
      </c>
      <c r="D26" s="7">
        <v>35</v>
      </c>
      <c r="E26" s="8">
        <v>315.49</v>
      </c>
      <c r="F26" s="9">
        <v>59640.289999999994</v>
      </c>
      <c r="G26" s="6" t="s">
        <v>40</v>
      </c>
      <c r="H26" s="6">
        <v>73750697</v>
      </c>
    </row>
    <row r="27" spans="1:8" ht="168.75" x14ac:dyDescent="0.25">
      <c r="A27" s="4"/>
      <c r="B27" s="5">
        <v>44914</v>
      </c>
      <c r="C27" s="6" t="s">
        <v>41</v>
      </c>
      <c r="D27" s="7">
        <v>1</v>
      </c>
      <c r="E27" s="8">
        <v>89900</v>
      </c>
      <c r="F27" s="9">
        <v>89900</v>
      </c>
      <c r="G27" s="6" t="s">
        <v>42</v>
      </c>
      <c r="H27" s="6">
        <v>26400839</v>
      </c>
    </row>
    <row r="28" spans="1:8" ht="135" x14ac:dyDescent="0.25">
      <c r="A28" s="4"/>
      <c r="B28" s="5">
        <v>44915</v>
      </c>
      <c r="C28" s="6" t="s">
        <v>43</v>
      </c>
      <c r="D28" s="7">
        <v>1</v>
      </c>
      <c r="E28" s="8">
        <v>89500</v>
      </c>
      <c r="F28" s="9">
        <v>89500</v>
      </c>
      <c r="G28" s="6" t="s">
        <v>44</v>
      </c>
      <c r="H28" s="6" t="s">
        <v>45</v>
      </c>
    </row>
    <row r="29" spans="1:8" ht="146.25" x14ac:dyDescent="0.25">
      <c r="A29" s="4"/>
      <c r="B29" s="5">
        <v>44916</v>
      </c>
      <c r="C29" s="6" t="s">
        <v>46</v>
      </c>
      <c r="D29" s="7">
        <v>1</v>
      </c>
      <c r="E29" s="8">
        <v>86800</v>
      </c>
      <c r="F29" s="9">
        <v>86800</v>
      </c>
      <c r="G29" s="6" t="s">
        <v>42</v>
      </c>
      <c r="H29" s="6">
        <v>26400839</v>
      </c>
    </row>
    <row r="30" spans="1:8" ht="135" x14ac:dyDescent="0.25">
      <c r="A30" s="4"/>
      <c r="B30" s="5">
        <f>B29</f>
        <v>44916</v>
      </c>
      <c r="C30" s="6" t="s">
        <v>47</v>
      </c>
      <c r="D30" s="7">
        <v>1</v>
      </c>
      <c r="E30" s="8">
        <v>89500</v>
      </c>
      <c r="F30" s="9">
        <v>89500</v>
      </c>
      <c r="G30" s="6" t="s">
        <v>30</v>
      </c>
      <c r="H30" s="6">
        <v>108972925</v>
      </c>
    </row>
    <row r="31" spans="1:8" ht="78.75" x14ac:dyDescent="0.25">
      <c r="A31" s="4"/>
      <c r="B31" s="5">
        <v>44917</v>
      </c>
      <c r="C31" s="6" t="s">
        <v>48</v>
      </c>
      <c r="D31" s="7">
        <v>6</v>
      </c>
      <c r="E31" s="8">
        <v>8350</v>
      </c>
      <c r="F31" s="9">
        <v>50100</v>
      </c>
      <c r="G31" s="6" t="s">
        <v>49</v>
      </c>
      <c r="H31" s="6">
        <v>97165646</v>
      </c>
    </row>
    <row r="32" spans="1:8" ht="123.75" x14ac:dyDescent="0.25">
      <c r="A32" s="4"/>
      <c r="B32" s="5">
        <f t="shared" ref="B32:B33" si="3">B31</f>
        <v>44917</v>
      </c>
      <c r="C32" s="6" t="s">
        <v>50</v>
      </c>
      <c r="D32" s="7">
        <v>1</v>
      </c>
      <c r="E32" s="8">
        <v>60000</v>
      </c>
      <c r="F32" s="9">
        <v>60000</v>
      </c>
      <c r="G32" s="6" t="s">
        <v>51</v>
      </c>
      <c r="H32" s="6">
        <v>40455858</v>
      </c>
    </row>
    <row r="33" spans="1:8" ht="78.75" x14ac:dyDescent="0.25">
      <c r="A33" s="4"/>
      <c r="B33" s="5">
        <f t="shared" si="3"/>
        <v>44917</v>
      </c>
      <c r="C33" s="6" t="s">
        <v>52</v>
      </c>
      <c r="D33" s="7">
        <v>1</v>
      </c>
      <c r="E33" s="8">
        <v>79000</v>
      </c>
      <c r="F33" s="9">
        <v>79000</v>
      </c>
      <c r="G33" s="6" t="s">
        <v>53</v>
      </c>
      <c r="H33" s="6">
        <v>40272397</v>
      </c>
    </row>
    <row r="34" spans="1:8" ht="101.25" x14ac:dyDescent="0.25">
      <c r="A34" s="4"/>
      <c r="B34" s="5">
        <v>44918</v>
      </c>
      <c r="C34" s="6" t="s">
        <v>54</v>
      </c>
      <c r="D34" s="7">
        <v>2</v>
      </c>
      <c r="E34" s="8">
        <v>26000</v>
      </c>
      <c r="F34" s="9">
        <v>52000</v>
      </c>
      <c r="G34" s="6" t="s">
        <v>55</v>
      </c>
      <c r="H34" s="6">
        <v>93225733</v>
      </c>
    </row>
    <row r="35" spans="1:8" ht="78.75" x14ac:dyDescent="0.25">
      <c r="A35" s="4"/>
      <c r="B35" s="5">
        <f t="shared" ref="B35:B39" si="4">B34</f>
        <v>44918</v>
      </c>
      <c r="C35" s="6" t="s">
        <v>56</v>
      </c>
      <c r="D35" s="7">
        <v>1</v>
      </c>
      <c r="E35" s="8">
        <v>6500</v>
      </c>
      <c r="F35" s="9">
        <v>88350</v>
      </c>
      <c r="G35" s="6" t="s">
        <v>57</v>
      </c>
      <c r="H35" s="6">
        <v>4556984</v>
      </c>
    </row>
    <row r="36" spans="1:8" ht="123.75" x14ac:dyDescent="0.25">
      <c r="A36" s="4"/>
      <c r="B36" s="5">
        <f t="shared" si="4"/>
        <v>44918</v>
      </c>
      <c r="C36" s="6" t="s">
        <v>58</v>
      </c>
      <c r="D36" s="7">
        <v>1</v>
      </c>
      <c r="E36" s="8">
        <v>85000</v>
      </c>
      <c r="F36" s="9">
        <v>85000</v>
      </c>
      <c r="G36" s="6" t="s">
        <v>17</v>
      </c>
      <c r="H36" s="6">
        <v>40272397</v>
      </c>
    </row>
    <row r="37" spans="1:8" ht="146.25" x14ac:dyDescent="0.25">
      <c r="A37" s="4"/>
      <c r="B37" s="5">
        <f t="shared" si="4"/>
        <v>44918</v>
      </c>
      <c r="C37" s="6" t="s">
        <v>59</v>
      </c>
      <c r="D37" s="7">
        <v>12</v>
      </c>
      <c r="E37" s="8">
        <v>1550</v>
      </c>
      <c r="F37" s="9">
        <v>87450</v>
      </c>
      <c r="G37" s="6" t="s">
        <v>60</v>
      </c>
      <c r="H37" s="6">
        <v>26765209</v>
      </c>
    </row>
    <row r="38" spans="1:8" ht="146.25" x14ac:dyDescent="0.25">
      <c r="A38" s="4"/>
      <c r="B38" s="5">
        <f t="shared" si="4"/>
        <v>44918</v>
      </c>
      <c r="C38" s="6" t="s">
        <v>61</v>
      </c>
      <c r="D38" s="7">
        <v>1</v>
      </c>
      <c r="E38" s="8">
        <v>26925</v>
      </c>
      <c r="F38" s="9">
        <v>26925</v>
      </c>
      <c r="G38" s="6" t="s">
        <v>62</v>
      </c>
      <c r="H38" s="6">
        <v>83584129</v>
      </c>
    </row>
    <row r="39" spans="1:8" ht="168.75" x14ac:dyDescent="0.25">
      <c r="A39" s="4"/>
      <c r="B39" s="5">
        <f t="shared" si="4"/>
        <v>44918</v>
      </c>
      <c r="C39" s="6" t="s">
        <v>63</v>
      </c>
      <c r="D39" s="7">
        <v>1</v>
      </c>
      <c r="E39" s="8">
        <v>88900</v>
      </c>
      <c r="F39" s="9">
        <v>88900</v>
      </c>
      <c r="G39" s="6" t="s">
        <v>44</v>
      </c>
      <c r="H39" s="6" t="s">
        <v>64</v>
      </c>
    </row>
    <row r="40" spans="1:8" ht="101.25" x14ac:dyDescent="0.25">
      <c r="A40" s="4"/>
      <c r="B40" s="5">
        <v>44922</v>
      </c>
      <c r="C40" s="6" t="s">
        <v>65</v>
      </c>
      <c r="D40" s="7">
        <v>2</v>
      </c>
      <c r="E40" s="8">
        <v>43450</v>
      </c>
      <c r="F40" s="9">
        <v>86900</v>
      </c>
      <c r="G40" s="6" t="s">
        <v>66</v>
      </c>
      <c r="H40" s="6">
        <v>87516837</v>
      </c>
    </row>
    <row r="41" spans="1:8" ht="135" x14ac:dyDescent="0.25">
      <c r="A41" s="4"/>
      <c r="B41" s="5">
        <f t="shared" ref="B41:B44" si="5">B40</f>
        <v>44922</v>
      </c>
      <c r="C41" s="6" t="s">
        <v>67</v>
      </c>
      <c r="D41" s="7">
        <v>1</v>
      </c>
      <c r="E41" s="8">
        <v>86564.5</v>
      </c>
      <c r="F41" s="9">
        <v>86564.5</v>
      </c>
      <c r="G41" s="6" t="s">
        <v>60</v>
      </c>
      <c r="H41" s="6">
        <v>26765209</v>
      </c>
    </row>
    <row r="42" spans="1:8" ht="157.5" x14ac:dyDescent="0.25">
      <c r="A42" s="4"/>
      <c r="B42" s="5">
        <f t="shared" si="5"/>
        <v>44922</v>
      </c>
      <c r="C42" s="6" t="s">
        <v>68</v>
      </c>
      <c r="D42" s="7">
        <v>1</v>
      </c>
      <c r="E42" s="8">
        <v>88900</v>
      </c>
      <c r="F42" s="9">
        <v>88900</v>
      </c>
      <c r="G42" s="6" t="s">
        <v>69</v>
      </c>
      <c r="H42" s="6">
        <v>107885697</v>
      </c>
    </row>
    <row r="43" spans="1:8" ht="202.5" x14ac:dyDescent="0.25">
      <c r="A43" s="4"/>
      <c r="B43" s="5">
        <f t="shared" si="5"/>
        <v>44922</v>
      </c>
      <c r="C43" s="6" t="s">
        <v>70</v>
      </c>
      <c r="D43" s="7">
        <v>3</v>
      </c>
      <c r="E43" s="8">
        <v>29900</v>
      </c>
      <c r="F43" s="9">
        <v>89700</v>
      </c>
      <c r="G43" s="6" t="s">
        <v>30</v>
      </c>
      <c r="H43" s="6">
        <v>108972925</v>
      </c>
    </row>
    <row r="44" spans="1:8" ht="247.5" x14ac:dyDescent="0.25">
      <c r="A44" s="4"/>
      <c r="B44" s="5">
        <f t="shared" si="5"/>
        <v>44922</v>
      </c>
      <c r="C44" s="6" t="s">
        <v>71</v>
      </c>
      <c r="D44" s="7">
        <v>3</v>
      </c>
      <c r="E44" s="8">
        <v>29900</v>
      </c>
      <c r="F44" s="9">
        <v>89700</v>
      </c>
      <c r="G44" s="6" t="s">
        <v>30</v>
      </c>
      <c r="H44" s="6">
        <v>108972925</v>
      </c>
    </row>
    <row r="45" spans="1:8" ht="101.25" x14ac:dyDescent="0.25">
      <c r="A45" s="4"/>
      <c r="B45" s="5">
        <v>44923</v>
      </c>
      <c r="C45" s="6" t="s">
        <v>72</v>
      </c>
      <c r="D45" s="7">
        <v>1</v>
      </c>
      <c r="E45" s="8">
        <v>49950</v>
      </c>
      <c r="F45" s="9">
        <v>49950</v>
      </c>
      <c r="G45" s="6" t="s">
        <v>28</v>
      </c>
      <c r="H45" s="6">
        <v>15958744</v>
      </c>
    </row>
    <row r="46" spans="1:8" ht="135" x14ac:dyDescent="0.25">
      <c r="A46" s="4"/>
      <c r="B46" s="5">
        <f t="shared" ref="B46:B50" si="6">B45</f>
        <v>44923</v>
      </c>
      <c r="C46" s="6" t="s">
        <v>73</v>
      </c>
      <c r="D46" s="7">
        <v>3</v>
      </c>
      <c r="E46" s="8">
        <v>250</v>
      </c>
      <c r="F46" s="9">
        <v>87408</v>
      </c>
      <c r="G46" s="6" t="s">
        <v>30</v>
      </c>
      <c r="H46" s="6">
        <v>108972925</v>
      </c>
    </row>
    <row r="47" spans="1:8" ht="90" x14ac:dyDescent="0.25">
      <c r="A47" s="4"/>
      <c r="B47" s="5">
        <f t="shared" si="6"/>
        <v>44923</v>
      </c>
      <c r="C47" s="6" t="s">
        <v>74</v>
      </c>
      <c r="D47" s="7">
        <v>1</v>
      </c>
      <c r="E47" s="8">
        <v>49500</v>
      </c>
      <c r="F47" s="9">
        <v>51264</v>
      </c>
      <c r="G47" s="6" t="s">
        <v>28</v>
      </c>
      <c r="H47" s="6">
        <v>15958744</v>
      </c>
    </row>
    <row r="48" spans="1:8" ht="135" x14ac:dyDescent="0.25">
      <c r="A48" s="4"/>
      <c r="B48" s="5">
        <f t="shared" si="6"/>
        <v>44923</v>
      </c>
      <c r="C48" s="6" t="s">
        <v>75</v>
      </c>
      <c r="D48" s="7">
        <v>1</v>
      </c>
      <c r="E48" s="8">
        <v>79000</v>
      </c>
      <c r="F48" s="9">
        <v>79000</v>
      </c>
      <c r="G48" s="6" t="s">
        <v>76</v>
      </c>
      <c r="H48" s="6">
        <v>45801746</v>
      </c>
    </row>
    <row r="49" spans="1:8" ht="157.5" x14ac:dyDescent="0.25">
      <c r="A49" s="4"/>
      <c r="B49" s="5">
        <f t="shared" si="6"/>
        <v>44923</v>
      </c>
      <c r="C49" s="6" t="s">
        <v>77</v>
      </c>
      <c r="D49" s="7">
        <v>1</v>
      </c>
      <c r="E49" s="8">
        <v>82745</v>
      </c>
      <c r="F49" s="9">
        <v>82745</v>
      </c>
      <c r="G49" s="6" t="s">
        <v>78</v>
      </c>
      <c r="H49" s="6">
        <v>103841733</v>
      </c>
    </row>
    <row r="50" spans="1:8" ht="168.75" x14ac:dyDescent="0.25">
      <c r="A50" s="4"/>
      <c r="B50" s="5">
        <f t="shared" si="6"/>
        <v>44923</v>
      </c>
      <c r="C50" s="6" t="s">
        <v>79</v>
      </c>
      <c r="D50" s="7">
        <v>22</v>
      </c>
      <c r="E50" s="8">
        <v>1600</v>
      </c>
      <c r="F50" s="9">
        <v>88285</v>
      </c>
      <c r="G50" s="6" t="s">
        <v>30</v>
      </c>
      <c r="H50" s="6">
        <v>108972925</v>
      </c>
    </row>
    <row r="51" spans="1:8" ht="123.75" x14ac:dyDescent="0.25">
      <c r="A51" s="4"/>
      <c r="B51" s="5">
        <v>44924</v>
      </c>
      <c r="C51" s="6" t="s">
        <v>80</v>
      </c>
      <c r="D51" s="7">
        <v>2300</v>
      </c>
      <c r="E51" s="8">
        <v>12.5</v>
      </c>
      <c r="F51" s="9">
        <v>70554</v>
      </c>
      <c r="G51" s="6" t="s">
        <v>30</v>
      </c>
      <c r="H51" s="6">
        <v>108972925</v>
      </c>
    </row>
    <row r="52" spans="1:8" ht="112.5" x14ac:dyDescent="0.25">
      <c r="A52" s="4"/>
      <c r="B52" s="5">
        <f t="shared" ref="B52:B70" si="7">B51</f>
        <v>44924</v>
      </c>
      <c r="C52" s="6" t="s">
        <v>81</v>
      </c>
      <c r="D52" s="7">
        <v>25</v>
      </c>
      <c r="E52" s="8">
        <v>1450</v>
      </c>
      <c r="F52" s="9">
        <v>87980</v>
      </c>
      <c r="G52" s="6" t="s">
        <v>60</v>
      </c>
      <c r="H52" s="6">
        <v>26765209</v>
      </c>
    </row>
    <row r="53" spans="1:8" ht="112.5" x14ac:dyDescent="0.25">
      <c r="A53" s="4"/>
      <c r="B53" s="5">
        <f t="shared" si="7"/>
        <v>44924</v>
      </c>
      <c r="C53" s="6" t="s">
        <v>82</v>
      </c>
      <c r="D53" s="7">
        <v>8</v>
      </c>
      <c r="E53" s="8">
        <v>1069</v>
      </c>
      <c r="F53" s="9">
        <v>59867.64</v>
      </c>
      <c r="G53" s="6" t="s">
        <v>30</v>
      </c>
      <c r="H53" s="6">
        <v>108972925</v>
      </c>
    </row>
    <row r="54" spans="1:8" ht="67.5" x14ac:dyDescent="0.25">
      <c r="A54" s="4"/>
      <c r="B54" s="5">
        <f t="shared" si="7"/>
        <v>44924</v>
      </c>
      <c r="C54" s="6" t="s">
        <v>83</v>
      </c>
      <c r="D54" s="7">
        <v>600</v>
      </c>
      <c r="E54" s="8">
        <v>149</v>
      </c>
      <c r="F54" s="9">
        <v>89400</v>
      </c>
      <c r="G54" s="6" t="s">
        <v>84</v>
      </c>
      <c r="H54" s="6">
        <v>9497021</v>
      </c>
    </row>
    <row r="55" spans="1:8" ht="123.75" x14ac:dyDescent="0.25">
      <c r="A55" s="4"/>
      <c r="B55" s="5">
        <f t="shared" si="7"/>
        <v>44924</v>
      </c>
      <c r="C55" s="6" t="s">
        <v>85</v>
      </c>
      <c r="D55" s="7">
        <v>12</v>
      </c>
      <c r="E55" s="8">
        <v>2050</v>
      </c>
      <c r="F55" s="9">
        <v>89350</v>
      </c>
      <c r="G55" s="6" t="s">
        <v>30</v>
      </c>
      <c r="H55" s="6">
        <v>108972925</v>
      </c>
    </row>
    <row r="56" spans="1:8" ht="67.5" x14ac:dyDescent="0.25">
      <c r="A56" s="4"/>
      <c r="B56" s="5">
        <f t="shared" si="7"/>
        <v>44924</v>
      </c>
      <c r="C56" s="6" t="s">
        <v>86</v>
      </c>
      <c r="D56" s="7">
        <v>180000</v>
      </c>
      <c r="E56" s="8">
        <v>0.46</v>
      </c>
      <c r="F56" s="9">
        <v>82800</v>
      </c>
      <c r="G56" s="6" t="s">
        <v>87</v>
      </c>
      <c r="H56" s="6">
        <v>52182193</v>
      </c>
    </row>
    <row r="57" spans="1:8" ht="112.5" x14ac:dyDescent="0.25">
      <c r="A57" s="4"/>
      <c r="B57" s="5">
        <f t="shared" si="7"/>
        <v>44924</v>
      </c>
      <c r="C57" s="6" t="s">
        <v>88</v>
      </c>
      <c r="D57" s="7">
        <v>1</v>
      </c>
      <c r="E57" s="8">
        <v>70000</v>
      </c>
      <c r="F57" s="9">
        <v>82000</v>
      </c>
      <c r="G57" s="6" t="s">
        <v>60</v>
      </c>
      <c r="H57" s="6">
        <v>26765209</v>
      </c>
    </row>
    <row r="58" spans="1:8" ht="191.25" x14ac:dyDescent="0.25">
      <c r="A58" s="4"/>
      <c r="B58" s="5">
        <f t="shared" si="7"/>
        <v>44924</v>
      </c>
      <c r="C58" s="6" t="s">
        <v>89</v>
      </c>
      <c r="D58" s="7">
        <v>1</v>
      </c>
      <c r="E58" s="8">
        <v>89800</v>
      </c>
      <c r="F58" s="9">
        <v>89800</v>
      </c>
      <c r="G58" s="6" t="s">
        <v>30</v>
      </c>
      <c r="H58" s="6">
        <v>108972925</v>
      </c>
    </row>
    <row r="59" spans="1:8" ht="123.75" x14ac:dyDescent="0.25">
      <c r="A59" s="4"/>
      <c r="B59" s="5">
        <f t="shared" si="7"/>
        <v>44924</v>
      </c>
      <c r="C59" s="6" t="s">
        <v>90</v>
      </c>
      <c r="D59" s="7">
        <v>1</v>
      </c>
      <c r="E59" s="8">
        <v>81000</v>
      </c>
      <c r="F59" s="9">
        <v>81000</v>
      </c>
      <c r="G59" s="6" t="s">
        <v>17</v>
      </c>
      <c r="H59" s="6">
        <v>40272397</v>
      </c>
    </row>
    <row r="60" spans="1:8" ht="135" x14ac:dyDescent="0.25">
      <c r="A60" s="4"/>
      <c r="B60" s="5">
        <f t="shared" si="7"/>
        <v>44924</v>
      </c>
      <c r="C60" s="6" t="s">
        <v>91</v>
      </c>
      <c r="D60" s="7">
        <v>1</v>
      </c>
      <c r="E60" s="8">
        <v>34500</v>
      </c>
      <c r="F60" s="9">
        <v>75000</v>
      </c>
      <c r="G60" s="6" t="s">
        <v>92</v>
      </c>
      <c r="H60" s="6">
        <v>18835260</v>
      </c>
    </row>
    <row r="61" spans="1:8" ht="146.25" x14ac:dyDescent="0.25">
      <c r="A61" s="4"/>
      <c r="B61" s="5">
        <f t="shared" si="7"/>
        <v>44924</v>
      </c>
      <c r="C61" s="6" t="s">
        <v>93</v>
      </c>
      <c r="D61" s="7">
        <v>1</v>
      </c>
      <c r="E61" s="8">
        <v>42000</v>
      </c>
      <c r="F61" s="9">
        <v>89450</v>
      </c>
      <c r="G61" s="6" t="s">
        <v>42</v>
      </c>
      <c r="H61" s="6">
        <v>26400839</v>
      </c>
    </row>
    <row r="62" spans="1:8" ht="157.5" x14ac:dyDescent="0.25">
      <c r="A62" s="4"/>
      <c r="B62" s="5">
        <f t="shared" si="7"/>
        <v>44924</v>
      </c>
      <c r="C62" s="6" t="s">
        <v>94</v>
      </c>
      <c r="D62" s="7">
        <v>1</v>
      </c>
      <c r="E62" s="8">
        <v>51700</v>
      </c>
      <c r="F62" s="9">
        <v>89700</v>
      </c>
      <c r="G62" s="6" t="s">
        <v>42</v>
      </c>
      <c r="H62" s="6">
        <v>26400839</v>
      </c>
    </row>
    <row r="63" spans="1:8" ht="157.5" x14ac:dyDescent="0.25">
      <c r="A63" s="4"/>
      <c r="B63" s="5">
        <f t="shared" si="7"/>
        <v>44924</v>
      </c>
      <c r="C63" s="6" t="s">
        <v>95</v>
      </c>
      <c r="D63" s="7">
        <v>1</v>
      </c>
      <c r="E63" s="8">
        <v>88250</v>
      </c>
      <c r="F63" s="9">
        <v>88250</v>
      </c>
      <c r="G63" s="6" t="s">
        <v>42</v>
      </c>
      <c r="H63" s="6">
        <v>26400839</v>
      </c>
    </row>
    <row r="64" spans="1:8" ht="112.5" x14ac:dyDescent="0.25">
      <c r="A64" s="4"/>
      <c r="B64" s="5">
        <f t="shared" si="7"/>
        <v>44924</v>
      </c>
      <c r="C64" s="6" t="s">
        <v>96</v>
      </c>
      <c r="D64" s="7">
        <v>1</v>
      </c>
      <c r="E64" s="8">
        <v>84300</v>
      </c>
      <c r="F64" s="9">
        <v>84300</v>
      </c>
      <c r="G64" s="6" t="s">
        <v>60</v>
      </c>
      <c r="H64" s="6">
        <v>26765209</v>
      </c>
    </row>
    <row r="65" spans="1:18" ht="112.5" x14ac:dyDescent="0.25">
      <c r="A65" s="4"/>
      <c r="B65" s="5">
        <f t="shared" si="7"/>
        <v>44924</v>
      </c>
      <c r="C65" s="6" t="s">
        <v>97</v>
      </c>
      <c r="D65" s="7">
        <v>1</v>
      </c>
      <c r="E65" s="8">
        <v>65000</v>
      </c>
      <c r="F65" s="9">
        <v>88800</v>
      </c>
      <c r="G65" s="6" t="s">
        <v>42</v>
      </c>
      <c r="H65" s="6">
        <v>26400839</v>
      </c>
      <c r="I65" s="1"/>
      <c r="J65" s="10"/>
      <c r="K65" s="1"/>
      <c r="L65" s="1"/>
      <c r="M65" s="1"/>
      <c r="N65" s="1"/>
      <c r="O65" s="1"/>
      <c r="P65" s="1"/>
      <c r="Q65" s="1"/>
      <c r="R65" s="1"/>
    </row>
    <row r="66" spans="1:18" ht="191.25" x14ac:dyDescent="0.25">
      <c r="A66" s="4"/>
      <c r="B66" s="5">
        <f t="shared" si="7"/>
        <v>44924</v>
      </c>
      <c r="C66" s="6" t="s">
        <v>98</v>
      </c>
      <c r="D66" s="7">
        <v>1</v>
      </c>
      <c r="E66" s="8">
        <v>43400</v>
      </c>
      <c r="F66" s="9">
        <v>89600</v>
      </c>
      <c r="G66" s="6" t="s">
        <v>44</v>
      </c>
      <c r="H66" s="6" t="s">
        <v>45</v>
      </c>
      <c r="I66" s="1"/>
      <c r="J66" s="10"/>
      <c r="K66" s="1"/>
      <c r="L66" s="1"/>
      <c r="M66" s="1"/>
      <c r="N66" s="1"/>
      <c r="O66" s="1"/>
      <c r="P66" s="1"/>
      <c r="Q66" s="1"/>
      <c r="R66" s="1"/>
    </row>
    <row r="67" spans="1:18" ht="135" x14ac:dyDescent="0.25">
      <c r="A67" s="4"/>
      <c r="B67" s="5">
        <f t="shared" si="7"/>
        <v>44924</v>
      </c>
      <c r="C67" s="6" t="s">
        <v>99</v>
      </c>
      <c r="D67" s="7">
        <v>1</v>
      </c>
      <c r="E67" s="8">
        <v>65000</v>
      </c>
      <c r="F67" s="9">
        <v>65000</v>
      </c>
      <c r="G67" s="6" t="s">
        <v>42</v>
      </c>
      <c r="H67" s="6">
        <v>26400839</v>
      </c>
      <c r="I67" s="1"/>
      <c r="J67" s="10"/>
      <c r="K67" s="1"/>
      <c r="L67" s="1"/>
      <c r="M67" s="1"/>
      <c r="N67" s="1"/>
      <c r="O67" s="1"/>
      <c r="P67" s="1"/>
      <c r="Q67" s="1"/>
      <c r="R67" s="1"/>
    </row>
    <row r="68" spans="1:18" ht="157.5" x14ac:dyDescent="0.25">
      <c r="A68" s="4"/>
      <c r="B68" s="5">
        <f t="shared" si="7"/>
        <v>44924</v>
      </c>
      <c r="C68" s="6" t="s">
        <v>100</v>
      </c>
      <c r="D68" s="7">
        <v>1</v>
      </c>
      <c r="E68" s="8">
        <v>83900</v>
      </c>
      <c r="F68" s="9">
        <v>83900</v>
      </c>
      <c r="G68" s="6" t="s">
        <v>44</v>
      </c>
      <c r="H68" s="6" t="s">
        <v>64</v>
      </c>
      <c r="I68" s="1"/>
      <c r="J68" s="10"/>
      <c r="K68" s="1"/>
      <c r="L68" s="1"/>
      <c r="M68" s="1"/>
      <c r="N68" s="1"/>
      <c r="O68" s="1"/>
      <c r="P68" s="1"/>
      <c r="Q68" s="1"/>
      <c r="R68" s="1"/>
    </row>
    <row r="69" spans="1:18" ht="123.75" x14ac:dyDescent="0.25">
      <c r="A69" s="4"/>
      <c r="B69" s="5">
        <f t="shared" si="7"/>
        <v>44924</v>
      </c>
      <c r="C69" s="6" t="s">
        <v>101</v>
      </c>
      <c r="D69" s="7">
        <v>1</v>
      </c>
      <c r="E69" s="8">
        <v>89500</v>
      </c>
      <c r="F69" s="9">
        <v>89500</v>
      </c>
      <c r="G69" s="6" t="s">
        <v>30</v>
      </c>
      <c r="H69" s="6">
        <v>108972925</v>
      </c>
      <c r="I69" s="1"/>
      <c r="J69" s="10"/>
      <c r="K69" s="1"/>
      <c r="L69" s="1"/>
      <c r="M69" s="1"/>
      <c r="N69" s="1"/>
      <c r="O69" s="1"/>
      <c r="P69" s="1"/>
      <c r="Q69" s="1"/>
      <c r="R69" s="1"/>
    </row>
    <row r="70" spans="1:18" ht="101.25" x14ac:dyDescent="0.25">
      <c r="A70" s="4"/>
      <c r="B70" s="5">
        <f t="shared" si="7"/>
        <v>44924</v>
      </c>
      <c r="C70" s="6" t="s">
        <v>102</v>
      </c>
      <c r="D70" s="7">
        <v>1</v>
      </c>
      <c r="E70" s="8">
        <v>79250</v>
      </c>
      <c r="F70" s="9">
        <v>79250</v>
      </c>
      <c r="G70" s="6" t="s">
        <v>103</v>
      </c>
      <c r="H70" s="6">
        <v>92909914</v>
      </c>
      <c r="I70" s="1"/>
      <c r="J70" s="10"/>
      <c r="K70" s="1"/>
      <c r="L70" s="1"/>
      <c r="M70" s="1"/>
      <c r="N70" s="1"/>
      <c r="O70" s="1"/>
      <c r="P70" s="1"/>
      <c r="Q70" s="1"/>
      <c r="R70" s="1"/>
    </row>
    <row r="71" spans="1:18" ht="168.75" x14ac:dyDescent="0.25">
      <c r="A71" s="4"/>
      <c r="B71" s="5">
        <v>44925</v>
      </c>
      <c r="C71" s="6" t="s">
        <v>104</v>
      </c>
      <c r="D71" s="7">
        <v>1</v>
      </c>
      <c r="E71" s="8">
        <v>86000</v>
      </c>
      <c r="F71" s="9">
        <v>86000</v>
      </c>
      <c r="G71" s="6" t="s">
        <v>103</v>
      </c>
      <c r="H71" s="6">
        <v>92909914</v>
      </c>
      <c r="I71" s="1"/>
      <c r="J71" s="10"/>
      <c r="K71" s="1"/>
      <c r="L71" s="1"/>
      <c r="M71" s="1"/>
      <c r="N71" s="1"/>
      <c r="O71" s="1"/>
      <c r="P71" s="1"/>
      <c r="Q71" s="1"/>
      <c r="R71" s="1"/>
    </row>
    <row r="72" spans="1:18" ht="146.25" x14ac:dyDescent="0.25">
      <c r="A72" s="4"/>
      <c r="B72" s="5">
        <f t="shared" ref="B72:B73" si="8">B71</f>
        <v>44925</v>
      </c>
      <c r="C72" s="6" t="s">
        <v>105</v>
      </c>
      <c r="D72" s="7">
        <v>1</v>
      </c>
      <c r="E72" s="8">
        <v>27550</v>
      </c>
      <c r="F72" s="9">
        <v>81250</v>
      </c>
      <c r="G72" s="6" t="s">
        <v>17</v>
      </c>
      <c r="H72" s="6">
        <v>40272397</v>
      </c>
      <c r="I72" s="1"/>
      <c r="J72" s="10"/>
      <c r="K72" s="1"/>
      <c r="L72" s="1"/>
      <c r="M72" s="1"/>
      <c r="N72" s="1"/>
      <c r="O72" s="1"/>
      <c r="P72" s="1"/>
      <c r="Q72" s="1"/>
      <c r="R72" s="1"/>
    </row>
    <row r="73" spans="1:18" ht="135" x14ac:dyDescent="0.25">
      <c r="A73" s="4"/>
      <c r="B73" s="5">
        <f t="shared" si="8"/>
        <v>44925</v>
      </c>
      <c r="C73" s="6" t="s">
        <v>106</v>
      </c>
      <c r="D73" s="7">
        <v>1</v>
      </c>
      <c r="E73" s="8">
        <v>62000</v>
      </c>
      <c r="F73" s="9">
        <v>82000</v>
      </c>
      <c r="G73" s="6" t="s">
        <v>69</v>
      </c>
      <c r="H73" s="6">
        <v>107885697</v>
      </c>
      <c r="I73" s="1"/>
      <c r="J73" s="10"/>
      <c r="K73" s="1"/>
      <c r="L73" s="1"/>
      <c r="M73" s="1"/>
      <c r="N73" s="1"/>
      <c r="O73" s="1"/>
      <c r="P73" s="1"/>
      <c r="Q73" s="1"/>
      <c r="R73" s="1"/>
    </row>
    <row r="74" spans="1:18" x14ac:dyDescent="0.25">
      <c r="A74" s="1"/>
      <c r="B74" s="11"/>
      <c r="C74" s="12" t="s">
        <v>107</v>
      </c>
      <c r="D74" s="13"/>
      <c r="E74" s="14"/>
      <c r="F74" s="14">
        <f>SUM(F13:F73)</f>
        <v>4757055.8499999996</v>
      </c>
      <c r="G74" s="15"/>
      <c r="H74" s="11"/>
      <c r="I74" s="1"/>
      <c r="J74" s="16"/>
      <c r="L74" s="18"/>
      <c r="M74"/>
      <c r="N74"/>
      <c r="O74"/>
      <c r="P74"/>
      <c r="Q74"/>
      <c r="R74"/>
    </row>
    <row r="75" spans="1:18" x14ac:dyDescent="0.25">
      <c r="J75" s="16"/>
      <c r="L75" s="18"/>
      <c r="M75"/>
      <c r="N75"/>
      <c r="O75"/>
      <c r="P75"/>
      <c r="Q75"/>
      <c r="R75"/>
    </row>
    <row r="76" spans="1:18" x14ac:dyDescent="0.25">
      <c r="J76" s="16"/>
      <c r="L76" s="18"/>
      <c r="M76"/>
      <c r="N76"/>
      <c r="O76"/>
      <c r="P76"/>
      <c r="Q76"/>
      <c r="R76"/>
    </row>
    <row r="77" spans="1:18" x14ac:dyDescent="0.25">
      <c r="J77" s="16"/>
      <c r="L77" s="18"/>
      <c r="M77"/>
      <c r="N77"/>
      <c r="O77"/>
      <c r="P77"/>
      <c r="Q77"/>
      <c r="R77"/>
    </row>
    <row r="78" spans="1:18" x14ac:dyDescent="0.25">
      <c r="J78" s="16"/>
      <c r="L78" s="18"/>
      <c r="M78"/>
      <c r="N78"/>
      <c r="O78"/>
      <c r="P78"/>
      <c r="Q78"/>
      <c r="R78"/>
    </row>
    <row r="79" spans="1:18" x14ac:dyDescent="0.25">
      <c r="J79" s="16"/>
      <c r="L79" s="18"/>
      <c r="M79"/>
      <c r="N79"/>
      <c r="O79"/>
      <c r="P79"/>
      <c r="Q79"/>
      <c r="R79"/>
    </row>
    <row r="80" spans="1:18" x14ac:dyDescent="0.25">
      <c r="J80" s="16"/>
      <c r="L80" s="18"/>
      <c r="M80"/>
      <c r="N80"/>
      <c r="O80"/>
      <c r="P80"/>
      <c r="Q80"/>
      <c r="R80"/>
    </row>
    <row r="81" spans="10:18" x14ac:dyDescent="0.25">
      <c r="J81" s="16"/>
      <c r="L81" s="18"/>
      <c r="M81"/>
      <c r="N81"/>
      <c r="O81"/>
      <c r="P81"/>
      <c r="Q81"/>
      <c r="R81"/>
    </row>
    <row r="82" spans="10:18" x14ac:dyDescent="0.25">
      <c r="J82" s="16"/>
      <c r="L82" s="18"/>
      <c r="M82"/>
      <c r="N82"/>
      <c r="O82"/>
      <c r="P82"/>
      <c r="Q82"/>
      <c r="R82"/>
    </row>
    <row r="83" spans="10:18" x14ac:dyDescent="0.25">
      <c r="J83" s="16"/>
      <c r="L83" s="18"/>
      <c r="M83"/>
      <c r="N83"/>
      <c r="O83"/>
      <c r="P83"/>
      <c r="Q83"/>
      <c r="R83"/>
    </row>
    <row r="84" spans="10:18" x14ac:dyDescent="0.25">
      <c r="J84" s="16"/>
      <c r="L84" s="18"/>
      <c r="M84"/>
      <c r="N84"/>
      <c r="O84"/>
      <c r="P84"/>
      <c r="Q84"/>
      <c r="R84"/>
    </row>
    <row r="85" spans="10:18" x14ac:dyDescent="0.25">
      <c r="J85" s="16"/>
      <c r="L85" s="18"/>
      <c r="M85"/>
      <c r="N85"/>
      <c r="O85"/>
      <c r="P85"/>
      <c r="Q85"/>
      <c r="R85"/>
    </row>
    <row r="86" spans="10:18" x14ac:dyDescent="0.25">
      <c r="J86" s="16"/>
      <c r="L86" s="18"/>
      <c r="M86"/>
      <c r="N86"/>
      <c r="O86"/>
      <c r="P86"/>
      <c r="Q86"/>
      <c r="R86"/>
    </row>
    <row r="87" spans="10:18" x14ac:dyDescent="0.25">
      <c r="J87" s="16"/>
      <c r="L87" s="18"/>
      <c r="M87"/>
      <c r="N87"/>
      <c r="O87"/>
      <c r="P87"/>
      <c r="Q87"/>
      <c r="R87"/>
    </row>
    <row r="88" spans="10:18" x14ac:dyDescent="0.25">
      <c r="J88" s="16"/>
      <c r="L88" s="18"/>
      <c r="M88"/>
      <c r="N88"/>
      <c r="O88"/>
      <c r="P88"/>
      <c r="Q88"/>
      <c r="R88"/>
    </row>
    <row r="89" spans="10:18" x14ac:dyDescent="0.25">
      <c r="J89" s="16"/>
      <c r="L89" s="18"/>
      <c r="M89"/>
      <c r="N89"/>
      <c r="O89"/>
      <c r="P89"/>
      <c r="Q89"/>
      <c r="R89"/>
    </row>
    <row r="90" spans="10:18" x14ac:dyDescent="0.25">
      <c r="J90" s="16"/>
      <c r="L90" s="18"/>
      <c r="M90"/>
      <c r="N90"/>
      <c r="O90"/>
      <c r="P90"/>
      <c r="Q90"/>
      <c r="R90"/>
    </row>
    <row r="91" spans="10:18" x14ac:dyDescent="0.25">
      <c r="J91" s="16"/>
      <c r="L91" s="18"/>
      <c r="M91"/>
      <c r="N91"/>
      <c r="O91"/>
      <c r="P91"/>
      <c r="Q91"/>
      <c r="R91"/>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2023-01-06T17:04:30Z</dcterms:created>
  <dcterms:modified xsi:type="dcterms:W3CDTF">2023-01-11T17:45:01Z</dcterms:modified>
</cp:coreProperties>
</file>